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rock-fisher\Desktop\"/>
    </mc:Choice>
  </mc:AlternateContent>
  <xr:revisionPtr revIDLastSave="0" documentId="8_{8355FD21-ADAB-407D-9500-20A0E4F55E01}" xr6:coauthVersionLast="36" xr6:coauthVersionMax="36" xr10:uidLastSave="{00000000-0000-0000-0000-000000000000}"/>
  <bookViews>
    <workbookView xWindow="0" yWindow="0" windowWidth="22020" windowHeight="10620" xr2:uid="{00000000-000D-0000-FFFF-FFFF00000000}"/>
  </bookViews>
  <sheets>
    <sheet name="Sheet1" sheetId="1" r:id="rId1"/>
  </sheets>
  <definedNames>
    <definedName name="_xlnm.Print_Area" localSheetId="0">Sheet1!$A$1:$U$44</definedName>
  </definedNames>
  <calcPr calcId="191029"/>
</workbook>
</file>

<file path=xl/calcChain.xml><?xml version="1.0" encoding="utf-8"?>
<calcChain xmlns="http://schemas.openxmlformats.org/spreadsheetml/2006/main">
  <c r="U39" i="1" l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C38" i="1" l="1"/>
  <c r="S38" i="1"/>
  <c r="S40" i="1" s="1"/>
  <c r="A125" i="1"/>
  <c r="A126" i="1"/>
  <c r="A127" i="1"/>
  <c r="A128" i="1"/>
  <c r="A129" i="1"/>
  <c r="A130" i="1"/>
  <c r="A131" i="1"/>
  <c r="A132" i="1"/>
  <c r="A133" i="1"/>
  <c r="A134" i="1"/>
  <c r="A135" i="1"/>
  <c r="Q38" i="1"/>
  <c r="Q40" i="1" s="1"/>
  <c r="Q42" i="1" s="1"/>
  <c r="R42" i="1" s="1"/>
  <c r="O38" i="1"/>
  <c r="O40" i="1" s="1"/>
  <c r="M38" i="1"/>
  <c r="M40" i="1" s="1"/>
  <c r="M42" i="1" s="1"/>
  <c r="K38" i="1"/>
  <c r="K40" i="1" s="1"/>
  <c r="K42" i="1" s="1"/>
  <c r="L42" i="1" s="1"/>
  <c r="I38" i="1"/>
  <c r="I40" i="1" s="1"/>
  <c r="I42" i="1" s="1"/>
  <c r="J42" i="1" s="1"/>
  <c r="G38" i="1"/>
  <c r="G40" i="1" s="1"/>
  <c r="E38" i="1"/>
  <c r="E40" i="1" s="1"/>
  <c r="W19" i="1"/>
  <c r="W18" i="1"/>
  <c r="W17" i="1"/>
  <c r="W16" i="1"/>
  <c r="W15" i="1"/>
  <c r="W14" i="1"/>
  <c r="W13" i="1"/>
  <c r="W12" i="1"/>
  <c r="W11" i="1"/>
  <c r="W10" i="1"/>
  <c r="W9" i="1"/>
  <c r="W8" i="1"/>
  <c r="S42" i="1" l="1"/>
  <c r="T42" i="1" s="1"/>
  <c r="S43" i="1" s="1"/>
  <c r="S44" i="1" s="1"/>
  <c r="Q122" i="1"/>
  <c r="Q43" i="1"/>
  <c r="Q44" i="1" s="1"/>
  <c r="O42" i="1"/>
  <c r="P42" i="1" s="1"/>
  <c r="N42" i="1"/>
  <c r="K122" i="1"/>
  <c r="K43" i="1"/>
  <c r="K44" i="1" s="1"/>
  <c r="I43" i="1"/>
  <c r="I44" i="1" s="1"/>
  <c r="I122" i="1"/>
  <c r="G42" i="1"/>
  <c r="H42" i="1" s="1"/>
  <c r="E42" i="1"/>
  <c r="F42" i="1" s="1"/>
  <c r="U38" i="1"/>
  <c r="C40" i="1"/>
  <c r="O122" i="1" l="1"/>
  <c r="O43" i="1"/>
  <c r="O44" i="1" s="1"/>
  <c r="M43" i="1"/>
  <c r="M44" i="1" s="1"/>
  <c r="M122" i="1"/>
  <c r="G122" i="1"/>
  <c r="G43" i="1"/>
  <c r="G44" i="1" s="1"/>
  <c r="E122" i="1"/>
  <c r="E43" i="1"/>
  <c r="E44" i="1" s="1"/>
  <c r="U40" i="1"/>
  <c r="C42" i="1"/>
  <c r="D42" i="1" s="1"/>
  <c r="C43" i="1" l="1"/>
  <c r="C122" i="1"/>
  <c r="U43" i="1" l="1"/>
  <c r="C44" i="1"/>
  <c r="U44" i="1" s="1"/>
</calcChain>
</file>

<file path=xl/sharedStrings.xml><?xml version="1.0" encoding="utf-8"?>
<sst xmlns="http://schemas.openxmlformats.org/spreadsheetml/2006/main" count="51" uniqueCount="35">
  <si>
    <t>Girl Name</t>
  </si>
  <si>
    <t>Last</t>
  </si>
  <si>
    <t>First</t>
  </si>
  <si>
    <t>Caramel</t>
  </si>
  <si>
    <t>deLites</t>
  </si>
  <si>
    <t>PB</t>
  </si>
  <si>
    <t>Patties</t>
  </si>
  <si>
    <t>Mints</t>
  </si>
  <si>
    <t>Sandwich</t>
  </si>
  <si>
    <t>Lemon-</t>
  </si>
  <si>
    <t>ades</t>
  </si>
  <si>
    <t>Total</t>
  </si>
  <si>
    <t>Boxes</t>
  </si>
  <si>
    <t>TROOP WORKSHEET</t>
  </si>
  <si>
    <t>T - 1</t>
  </si>
  <si>
    <t xml:space="preserve">Troop:  </t>
  </si>
  <si>
    <t>Cases</t>
  </si>
  <si>
    <t>Enter Here</t>
  </si>
  <si>
    <t>GRAND CASE TOTAL</t>
  </si>
  <si>
    <t>BOX SUBTOTAL</t>
  </si>
  <si>
    <t>Thin</t>
  </si>
  <si>
    <t xml:space="preserve">PB </t>
  </si>
  <si>
    <t xml:space="preserve"> Caramel</t>
  </si>
  <si>
    <t>CC</t>
  </si>
  <si>
    <t>PACKAGE SUBTOTAL</t>
  </si>
  <si>
    <t>Extra Packages for Booth Sales</t>
  </si>
  <si>
    <t>Divide packages  by 12 to find case + package count</t>
  </si>
  <si>
    <t>packages</t>
  </si>
  <si>
    <t>Extra packages needed to complete case</t>
  </si>
  <si>
    <t>Troop Cookie Coordinator</t>
  </si>
  <si>
    <t>Toast</t>
  </si>
  <si>
    <t>Yay!</t>
  </si>
  <si>
    <t>Trefoils</t>
  </si>
  <si>
    <t>Adventure-</t>
  </si>
  <si>
    <t>fuls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</si>
</sst>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00"/>
  </numFmts>
  <fonts count="15" x14ac:knownFonts="1">
    <font>
      <sz val="10"/>
      <name val="Arial"/>
    </font>
    <font>
      <sz val="8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7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sz val="10"/>
      <color indexed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36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4" fillId="0" borderId="0" xfId="0" applyFont="1"/>
    <xf numFmtId="0" fontId="14" fillId="0" borderId="0" xfId="0" applyFont="1" applyAlignment="1">
      <alignment wrapText="1"/>
    </xf>
    <xf numFmtId="0" fontId="3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164" fontId="11" fillId="0" borderId="0" xfId="0" applyNumberFormat="1" applyFont="1" applyFill="1" applyProtection="1">
      <protection hidden="1"/>
    </xf>
    <xf numFmtId="0" fontId="11" fillId="0" borderId="0" xfId="0" applyFont="1" applyFill="1" applyProtection="1">
      <protection hidden="1"/>
    </xf>
    <xf numFmtId="164" fontId="0" fillId="0" borderId="0" xfId="0" applyNumberFormat="1" applyFill="1" applyProtection="1">
      <protection locked="0" hidden="1"/>
    </xf>
    <xf numFmtId="0" fontId="0" fillId="0" borderId="0" xfId="0" applyFill="1" applyProtection="1">
      <protection locked="0" hidden="1"/>
    </xf>
    <xf numFmtId="0" fontId="11" fillId="0" borderId="0" xfId="0" applyFont="1" applyFill="1" applyAlignment="1" applyProtection="1">
      <alignment wrapText="1"/>
      <protection hidden="1"/>
    </xf>
    <xf numFmtId="0" fontId="0" fillId="0" borderId="3" xfId="0" applyBorder="1" applyAlignment="1">
      <alignment horizontal="center"/>
    </xf>
    <xf numFmtId="0" fontId="0" fillId="0" borderId="4" xfId="0" applyBorder="1" applyAlignment="1" applyProtection="1">
      <alignment vertical="center"/>
      <protection locked="0"/>
    </xf>
    <xf numFmtId="0" fontId="0" fillId="3" borderId="4" xfId="0" applyFill="1" applyBorder="1" applyAlignment="1" applyProtection="1">
      <alignment vertical="center"/>
      <protection locked="0"/>
    </xf>
    <xf numFmtId="0" fontId="6" fillId="4" borderId="6" xfId="0" applyFont="1" applyFill="1" applyBorder="1" applyAlignment="1" applyProtection="1">
      <alignment horizontal="center"/>
    </xf>
    <xf numFmtId="0" fontId="6" fillId="4" borderId="7" xfId="0" applyFont="1" applyFill="1" applyBorder="1" applyAlignment="1" applyProtection="1">
      <alignment horizontal="center"/>
    </xf>
    <xf numFmtId="0" fontId="6" fillId="5" borderId="7" xfId="0" applyFont="1" applyFill="1" applyBorder="1" applyAlignment="1" applyProtection="1">
      <alignment horizontal="center"/>
    </xf>
    <xf numFmtId="0" fontId="6" fillId="6" borderId="7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/>
    </xf>
    <xf numFmtId="0" fontId="6" fillId="8" borderId="7" xfId="0" applyFont="1" applyFill="1" applyBorder="1" applyAlignment="1" applyProtection="1">
      <alignment horizontal="center"/>
    </xf>
    <xf numFmtId="0" fontId="6" fillId="9" borderId="7" xfId="0" applyFont="1" applyFill="1" applyBorder="1" applyAlignment="1" applyProtection="1">
      <alignment horizontal="center"/>
    </xf>
    <xf numFmtId="0" fontId="6" fillId="10" borderId="7" xfId="0" applyFont="1" applyFill="1" applyBorder="1" applyAlignment="1" applyProtection="1">
      <alignment horizontal="center"/>
    </xf>
    <xf numFmtId="0" fontId="6" fillId="11" borderId="7" xfId="0" applyFont="1" applyFill="1" applyBorder="1" applyAlignment="1" applyProtection="1">
      <alignment horizontal="center"/>
    </xf>
    <xf numFmtId="0" fontId="6" fillId="12" borderId="7" xfId="0" applyFont="1" applyFill="1" applyBorder="1" applyAlignment="1" applyProtection="1">
      <alignment horizontal="center"/>
    </xf>
    <xf numFmtId="0" fontId="1" fillId="2" borderId="0" xfId="0" applyFont="1" applyFill="1" applyAlignment="1" applyProtection="1">
      <alignment horizontal="center"/>
    </xf>
    <xf numFmtId="0" fontId="0" fillId="4" borderId="8" xfId="0" applyFill="1" applyBorder="1" applyProtection="1"/>
    <xf numFmtId="0" fontId="0" fillId="4" borderId="9" xfId="0" applyFill="1" applyBorder="1" applyProtection="1"/>
    <xf numFmtId="0" fontId="0" fillId="5" borderId="8" xfId="0" applyFill="1" applyBorder="1" applyProtection="1"/>
    <xf numFmtId="0" fontId="0" fillId="5" borderId="9" xfId="0" applyFill="1" applyBorder="1" applyProtection="1"/>
    <xf numFmtId="0" fontId="0" fillId="6" borderId="8" xfId="0" applyFill="1" applyBorder="1" applyProtection="1"/>
    <xf numFmtId="0" fontId="0" fillId="6" borderId="9" xfId="0" applyFill="1" applyBorder="1" applyProtection="1"/>
    <xf numFmtId="0" fontId="0" fillId="7" borderId="8" xfId="0" applyFill="1" applyBorder="1" applyProtection="1"/>
    <xf numFmtId="0" fontId="0" fillId="7" borderId="9" xfId="0" applyFill="1" applyBorder="1" applyProtection="1"/>
    <xf numFmtId="0" fontId="0" fillId="8" borderId="8" xfId="0" applyFill="1" applyBorder="1" applyProtection="1"/>
    <xf numFmtId="0" fontId="0" fillId="8" borderId="9" xfId="0" applyFill="1" applyBorder="1" applyProtection="1"/>
    <xf numFmtId="0" fontId="0" fillId="9" borderId="8" xfId="0" applyFill="1" applyBorder="1" applyProtection="1"/>
    <xf numFmtId="0" fontId="0" fillId="9" borderId="9" xfId="0" applyFill="1" applyBorder="1" applyProtection="1"/>
    <xf numFmtId="0" fontId="0" fillId="10" borderId="8" xfId="0" applyFill="1" applyBorder="1" applyProtection="1"/>
    <xf numFmtId="0" fontId="0" fillId="10" borderId="9" xfId="0" applyFill="1" applyBorder="1" applyProtection="1"/>
    <xf numFmtId="0" fontId="0" fillId="11" borderId="8" xfId="0" applyFill="1" applyBorder="1" applyProtection="1"/>
    <xf numFmtId="0" fontId="0" fillId="11" borderId="9" xfId="0" applyFill="1" applyBorder="1" applyProtection="1"/>
    <xf numFmtId="0" fontId="0" fillId="12" borderId="8" xfId="0" applyFill="1" applyBorder="1" applyProtection="1"/>
    <xf numFmtId="0" fontId="0" fillId="12" borderId="9" xfId="0" applyFill="1" applyBorder="1" applyProtection="1"/>
    <xf numFmtId="0" fontId="0" fillId="2" borderId="0" xfId="0" applyFill="1" applyProtection="1"/>
    <xf numFmtId="0" fontId="0" fillId="0" borderId="10" xfId="0" applyBorder="1" applyProtection="1"/>
    <xf numFmtId="0" fontId="3" fillId="0" borderId="0" xfId="0" applyFont="1" applyAlignment="1" applyProtection="1">
      <alignment horizontal="right"/>
      <protection locked="0"/>
    </xf>
    <xf numFmtId="0" fontId="3" fillId="0" borderId="11" xfId="0" applyFont="1" applyBorder="1" applyProtection="1">
      <protection locked="0"/>
    </xf>
    <xf numFmtId="0" fontId="3" fillId="0" borderId="0" xfId="0" applyFont="1" applyProtection="1">
      <protection locked="0"/>
    </xf>
    <xf numFmtId="0" fontId="3" fillId="0" borderId="11" xfId="0" applyFont="1" applyBorder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8" borderId="33" xfId="0" applyFont="1" applyFill="1" applyBorder="1" applyAlignment="1" applyProtection="1">
      <alignment horizontal="center"/>
      <protection locked="0"/>
    </xf>
    <xf numFmtId="0" fontId="1" fillId="8" borderId="35" xfId="0" applyFont="1" applyFill="1" applyBorder="1" applyAlignment="1" applyProtection="1">
      <alignment horizontal="center"/>
      <protection locked="0"/>
    </xf>
    <xf numFmtId="0" fontId="12" fillId="10" borderId="33" xfId="0" applyFont="1" applyFill="1" applyBorder="1" applyAlignment="1" applyProtection="1">
      <alignment horizontal="center"/>
      <protection locked="0"/>
    </xf>
    <xf numFmtId="0" fontId="1" fillId="10" borderId="35" xfId="0" applyFont="1" applyFill="1" applyBorder="1" applyAlignment="1" applyProtection="1">
      <alignment horizontal="center"/>
      <protection locked="0"/>
    </xf>
    <xf numFmtId="0" fontId="1" fillId="5" borderId="33" xfId="0" applyFont="1" applyFill="1" applyBorder="1" applyAlignment="1" applyProtection="1">
      <alignment horizontal="center"/>
      <protection locked="0"/>
    </xf>
    <xf numFmtId="0" fontId="1" fillId="5" borderId="35" xfId="0" applyFont="1" applyFill="1" applyBorder="1" applyAlignment="1" applyProtection="1">
      <alignment horizontal="center"/>
      <protection locked="0"/>
    </xf>
    <xf numFmtId="0" fontId="5" fillId="0" borderId="38" xfId="0" applyFont="1" applyBorder="1" applyAlignment="1" applyProtection="1">
      <alignment horizontal="center"/>
      <protection locked="0"/>
    </xf>
    <xf numFmtId="0" fontId="5" fillId="0" borderId="39" xfId="0" applyFont="1" applyBorder="1" applyAlignment="1" applyProtection="1">
      <alignment horizontal="center"/>
      <protection locked="0"/>
    </xf>
    <xf numFmtId="0" fontId="1" fillId="12" borderId="33" xfId="0" applyFont="1" applyFill="1" applyBorder="1" applyAlignment="1" applyProtection="1">
      <alignment horizontal="center"/>
      <protection locked="0"/>
    </xf>
    <xf numFmtId="0" fontId="1" fillId="12" borderId="34" xfId="0" applyFont="1" applyFill="1" applyBorder="1" applyAlignment="1" applyProtection="1">
      <alignment horizontal="center"/>
      <protection locked="0"/>
    </xf>
    <xf numFmtId="0" fontId="1" fillId="4" borderId="36" xfId="0" applyFont="1" applyFill="1" applyBorder="1" applyAlignment="1" applyProtection="1">
      <alignment horizontal="center"/>
      <protection locked="0"/>
    </xf>
    <xf numFmtId="0" fontId="1" fillId="4" borderId="32" xfId="0" applyFont="1" applyFill="1" applyBorder="1" applyAlignment="1" applyProtection="1">
      <alignment horizontal="center"/>
      <protection locked="0"/>
    </xf>
    <xf numFmtId="0" fontId="1" fillId="4" borderId="38" xfId="0" applyFont="1" applyFill="1" applyBorder="1" applyAlignment="1" applyProtection="1">
      <alignment horizontal="center"/>
      <protection locked="0"/>
    </xf>
    <xf numFmtId="0" fontId="1" fillId="4" borderId="35" xfId="0" applyFont="1" applyFill="1" applyBorder="1" applyAlignment="1" applyProtection="1">
      <alignment horizontal="center"/>
      <protection locked="0"/>
    </xf>
    <xf numFmtId="0" fontId="12" fillId="11" borderId="33" xfId="0" applyFont="1" applyFill="1" applyBorder="1" applyAlignment="1" applyProtection="1">
      <alignment horizontal="center"/>
      <protection locked="0"/>
    </xf>
    <xf numFmtId="0" fontId="1" fillId="11" borderId="34" xfId="0" applyFont="1" applyFill="1" applyBorder="1" applyAlignment="1" applyProtection="1">
      <alignment horizontal="center"/>
      <protection locked="0"/>
    </xf>
    <xf numFmtId="0" fontId="12" fillId="11" borderId="22" xfId="0" applyFont="1" applyFill="1" applyBorder="1" applyAlignment="1" applyProtection="1">
      <alignment horizontal="center"/>
      <protection locked="0"/>
    </xf>
    <xf numFmtId="0" fontId="1" fillId="11" borderId="23" xfId="0" applyFont="1" applyFill="1" applyBorder="1" applyAlignment="1" applyProtection="1">
      <alignment horizontal="center"/>
      <protection locked="0"/>
    </xf>
    <xf numFmtId="0" fontId="13" fillId="4" borderId="18" xfId="0" applyFont="1" applyFill="1" applyBorder="1" applyAlignment="1" applyProtection="1">
      <alignment horizontal="center"/>
      <protection locked="0"/>
    </xf>
    <xf numFmtId="0" fontId="13" fillId="4" borderId="28" xfId="0" applyFont="1" applyFill="1" applyBorder="1" applyAlignment="1" applyProtection="1">
      <alignment horizontal="center"/>
      <protection locked="0"/>
    </xf>
    <xf numFmtId="0" fontId="13" fillId="4" borderId="11" xfId="0" applyFont="1" applyFill="1" applyBorder="1" applyAlignment="1" applyProtection="1">
      <alignment horizontal="center"/>
      <protection locked="0"/>
    </xf>
    <xf numFmtId="0" fontId="13" fillId="4" borderId="6" xfId="0" applyFont="1" applyFill="1" applyBorder="1" applyAlignment="1" applyProtection="1">
      <alignment horizontal="center"/>
      <protection locked="0"/>
    </xf>
    <xf numFmtId="0" fontId="13" fillId="4" borderId="29" xfId="0" applyFont="1" applyFill="1" applyBorder="1" applyAlignment="1" applyProtection="1">
      <alignment horizontal="center"/>
      <protection locked="0"/>
    </xf>
    <xf numFmtId="0" fontId="12" fillId="10" borderId="22" xfId="0" applyFont="1" applyFill="1" applyBorder="1" applyAlignment="1" applyProtection="1">
      <alignment horizontal="center"/>
      <protection locked="0"/>
    </xf>
    <xf numFmtId="0" fontId="1" fillId="10" borderId="32" xfId="0" applyFont="1" applyFill="1" applyBorder="1" applyAlignment="1" applyProtection="1">
      <alignment horizontal="center"/>
      <protection locked="0"/>
    </xf>
    <xf numFmtId="0" fontId="13" fillId="6" borderId="18" xfId="0" applyFont="1" applyFill="1" applyBorder="1" applyAlignment="1" applyProtection="1">
      <alignment horizontal="center"/>
      <protection locked="0"/>
    </xf>
    <xf numFmtId="0" fontId="13" fillId="6" borderId="28" xfId="0" applyFont="1" applyFill="1" applyBorder="1" applyAlignment="1" applyProtection="1">
      <alignment horizontal="center"/>
      <protection locked="0"/>
    </xf>
    <xf numFmtId="0" fontId="13" fillId="7" borderId="18" xfId="0" applyFont="1" applyFill="1" applyBorder="1" applyAlignment="1" applyProtection="1">
      <alignment horizontal="center"/>
      <protection locked="0"/>
    </xf>
    <xf numFmtId="0" fontId="13" fillId="7" borderId="28" xfId="0" applyFont="1" applyFill="1" applyBorder="1" applyAlignment="1" applyProtection="1">
      <alignment horizontal="center"/>
      <protection locked="0"/>
    </xf>
    <xf numFmtId="0" fontId="13" fillId="8" borderId="18" xfId="0" applyFont="1" applyFill="1" applyBorder="1" applyAlignment="1" applyProtection="1">
      <alignment horizontal="center"/>
      <protection locked="0"/>
    </xf>
    <xf numFmtId="0" fontId="13" fillId="8" borderId="28" xfId="0" applyFont="1" applyFill="1" applyBorder="1" applyAlignment="1" applyProtection="1">
      <alignment horizontal="center"/>
      <protection locked="0"/>
    </xf>
    <xf numFmtId="0" fontId="13" fillId="9" borderId="18" xfId="0" applyFont="1" applyFill="1" applyBorder="1" applyAlignment="1" applyProtection="1">
      <alignment horizontal="center"/>
      <protection locked="0"/>
    </xf>
    <xf numFmtId="0" fontId="13" fillId="9" borderId="28" xfId="0" applyFont="1" applyFill="1" applyBorder="1" applyAlignment="1" applyProtection="1">
      <alignment horizontal="center"/>
      <protection locked="0"/>
    </xf>
    <xf numFmtId="0" fontId="13" fillId="7" borderId="24" xfId="0" applyFont="1" applyFill="1" applyBorder="1" applyAlignment="1" applyProtection="1">
      <alignment horizontal="center"/>
      <protection locked="0"/>
    </xf>
    <xf numFmtId="0" fontId="13" fillId="7" borderId="31" xfId="0" applyFont="1" applyFill="1" applyBorder="1" applyAlignment="1" applyProtection="1">
      <alignment horizontal="center"/>
      <protection locked="0"/>
    </xf>
    <xf numFmtId="0" fontId="13" fillId="8" borderId="24" xfId="0" applyFont="1" applyFill="1" applyBorder="1" applyAlignment="1" applyProtection="1">
      <alignment horizontal="center"/>
      <protection locked="0"/>
    </xf>
    <xf numFmtId="0" fontId="13" fillId="8" borderId="31" xfId="0" applyFont="1" applyFill="1" applyBorder="1" applyAlignment="1" applyProtection="1">
      <alignment horizontal="center"/>
      <protection locked="0"/>
    </xf>
    <xf numFmtId="0" fontId="13" fillId="9" borderId="24" xfId="0" applyFont="1" applyFill="1" applyBorder="1" applyAlignment="1" applyProtection="1">
      <alignment horizontal="center"/>
      <protection locked="0"/>
    </xf>
    <xf numFmtId="0" fontId="13" fillId="9" borderId="31" xfId="0" applyFont="1" applyFill="1" applyBorder="1" applyAlignment="1" applyProtection="1">
      <alignment horizontal="center"/>
      <protection locked="0"/>
    </xf>
    <xf numFmtId="0" fontId="13" fillId="5" borderId="20" xfId="0" applyFont="1" applyFill="1" applyBorder="1" applyAlignment="1" applyProtection="1">
      <alignment horizontal="center"/>
      <protection locked="0"/>
    </xf>
    <xf numFmtId="0" fontId="13" fillId="5" borderId="6" xfId="0" applyFont="1" applyFill="1" applyBorder="1" applyAlignment="1" applyProtection="1">
      <alignment horizontal="center"/>
      <protection locked="0"/>
    </xf>
    <xf numFmtId="0" fontId="13" fillId="6" borderId="20" xfId="0" applyFont="1" applyFill="1" applyBorder="1" applyAlignment="1" applyProtection="1">
      <alignment horizontal="center"/>
      <protection locked="0"/>
    </xf>
    <xf numFmtId="0" fontId="13" fillId="6" borderId="6" xfId="0" applyFont="1" applyFill="1" applyBorder="1" applyAlignment="1" applyProtection="1">
      <alignment horizontal="center"/>
      <protection locked="0"/>
    </xf>
    <xf numFmtId="0" fontId="13" fillId="7" borderId="20" xfId="0" applyFont="1" applyFill="1" applyBorder="1" applyAlignment="1" applyProtection="1">
      <alignment horizontal="center"/>
      <protection locked="0"/>
    </xf>
    <xf numFmtId="0" fontId="13" fillId="7" borderId="6" xfId="0" applyFont="1" applyFill="1" applyBorder="1" applyAlignment="1" applyProtection="1">
      <alignment horizontal="center"/>
      <protection locked="0"/>
    </xf>
    <xf numFmtId="0" fontId="13" fillId="11" borderId="24" xfId="0" applyFont="1" applyFill="1" applyBorder="1" applyAlignment="1" applyProtection="1">
      <alignment horizontal="center"/>
      <protection locked="0"/>
    </xf>
    <xf numFmtId="0" fontId="13" fillId="11" borderId="25" xfId="0" applyFont="1" applyFill="1" applyBorder="1" applyAlignment="1" applyProtection="1">
      <alignment horizontal="center"/>
      <protection locked="0"/>
    </xf>
    <xf numFmtId="0" fontId="13" fillId="10" borderId="24" xfId="0" applyFont="1" applyFill="1" applyBorder="1" applyAlignment="1" applyProtection="1">
      <alignment horizontal="center"/>
      <protection locked="0"/>
    </xf>
    <xf numFmtId="0" fontId="13" fillId="10" borderId="31" xfId="0" applyFont="1" applyFill="1" applyBorder="1" applyAlignment="1" applyProtection="1">
      <alignment horizontal="center"/>
      <protection locked="0"/>
    </xf>
    <xf numFmtId="0" fontId="13" fillId="10" borderId="18" xfId="0" applyFont="1" applyFill="1" applyBorder="1" applyAlignment="1" applyProtection="1">
      <alignment horizontal="center"/>
      <protection locked="0"/>
    </xf>
    <xf numFmtId="0" fontId="13" fillId="10" borderId="28" xfId="0" applyFont="1" applyFill="1" applyBorder="1" applyAlignment="1" applyProtection="1">
      <alignment horizontal="center"/>
      <protection locked="0"/>
    </xf>
    <xf numFmtId="0" fontId="12" fillId="8" borderId="22" xfId="0" applyFont="1" applyFill="1" applyBorder="1" applyAlignment="1" applyProtection="1">
      <alignment horizontal="center"/>
      <protection locked="0"/>
    </xf>
    <xf numFmtId="0" fontId="1" fillId="8" borderId="32" xfId="0" applyFont="1" applyFill="1" applyBorder="1" applyAlignment="1" applyProtection="1">
      <alignment horizontal="center"/>
      <protection locked="0"/>
    </xf>
    <xf numFmtId="0" fontId="1" fillId="7" borderId="33" xfId="0" applyFont="1" applyFill="1" applyBorder="1" applyAlignment="1" applyProtection="1">
      <alignment horizontal="center"/>
      <protection locked="0"/>
    </xf>
    <xf numFmtId="0" fontId="1" fillId="7" borderId="35" xfId="0" applyFont="1" applyFill="1" applyBorder="1" applyAlignment="1" applyProtection="1">
      <alignment horizontal="center"/>
      <protection locked="0"/>
    </xf>
    <xf numFmtId="0" fontId="12" fillId="7" borderId="22" xfId="0" applyFont="1" applyFill="1" applyBorder="1" applyAlignment="1" applyProtection="1">
      <alignment horizontal="center"/>
      <protection locked="0"/>
    </xf>
    <xf numFmtId="0" fontId="1" fillId="7" borderId="32" xfId="0" applyFont="1" applyFill="1" applyBorder="1" applyAlignment="1" applyProtection="1">
      <alignment horizontal="center"/>
      <protection locked="0"/>
    </xf>
    <xf numFmtId="0" fontId="12" fillId="9" borderId="33" xfId="0" applyFont="1" applyFill="1" applyBorder="1" applyAlignment="1" applyProtection="1">
      <alignment horizontal="center"/>
      <protection locked="0"/>
    </xf>
    <xf numFmtId="0" fontId="1" fillId="9" borderId="35" xfId="0" applyFont="1" applyFill="1" applyBorder="1" applyAlignment="1" applyProtection="1">
      <alignment horizontal="center"/>
      <protection locked="0"/>
    </xf>
    <xf numFmtId="0" fontId="12" fillId="9" borderId="22" xfId="0" applyFont="1" applyFill="1" applyBorder="1" applyAlignment="1" applyProtection="1">
      <alignment horizontal="center"/>
      <protection locked="0"/>
    </xf>
    <xf numFmtId="0" fontId="1" fillId="9" borderId="32" xfId="0" applyFont="1" applyFill="1" applyBorder="1" applyAlignment="1" applyProtection="1">
      <alignment horizontal="center"/>
      <protection locked="0"/>
    </xf>
    <xf numFmtId="0" fontId="1" fillId="5" borderId="22" xfId="0" applyFont="1" applyFill="1" applyBorder="1" applyAlignment="1" applyProtection="1">
      <alignment horizontal="center"/>
      <protection locked="0"/>
    </xf>
    <xf numFmtId="0" fontId="1" fillId="5" borderId="32" xfId="0" applyFont="1" applyFill="1" applyBorder="1" applyAlignment="1" applyProtection="1">
      <alignment horizontal="center"/>
      <protection locked="0"/>
    </xf>
    <xf numFmtId="0" fontId="12" fillId="6" borderId="33" xfId="0" applyFont="1" applyFill="1" applyBorder="1" applyAlignment="1" applyProtection="1">
      <alignment horizontal="center"/>
      <protection locked="0"/>
    </xf>
    <xf numFmtId="0" fontId="1" fillId="6" borderId="35" xfId="0" applyFont="1" applyFill="1" applyBorder="1" applyAlignment="1" applyProtection="1">
      <alignment horizontal="center"/>
      <protection locked="0"/>
    </xf>
    <xf numFmtId="0" fontId="12" fillId="6" borderId="22" xfId="0" applyFont="1" applyFill="1" applyBorder="1" applyAlignment="1" applyProtection="1">
      <alignment horizontal="center"/>
      <protection locked="0"/>
    </xf>
    <xf numFmtId="0" fontId="1" fillId="6" borderId="32" xfId="0" applyFont="1" applyFill="1" applyBorder="1" applyAlignment="1" applyProtection="1">
      <alignment horizontal="center"/>
      <protection locked="0"/>
    </xf>
    <xf numFmtId="0" fontId="13" fillId="5" borderId="24" xfId="0" applyFont="1" applyFill="1" applyBorder="1" applyAlignment="1" applyProtection="1">
      <alignment horizontal="center"/>
      <protection locked="0"/>
    </xf>
    <xf numFmtId="0" fontId="13" fillId="5" borderId="31" xfId="0" applyFont="1" applyFill="1" applyBorder="1" applyAlignment="1" applyProtection="1">
      <alignment horizontal="center"/>
      <protection locked="0"/>
    </xf>
    <xf numFmtId="0" fontId="13" fillId="5" borderId="18" xfId="0" applyFont="1" applyFill="1" applyBorder="1" applyAlignment="1" applyProtection="1">
      <alignment horizontal="center"/>
      <protection locked="0"/>
    </xf>
    <xf numFmtId="0" fontId="13" fillId="5" borderId="28" xfId="0" applyFont="1" applyFill="1" applyBorder="1" applyAlignment="1" applyProtection="1">
      <alignment horizontal="center"/>
      <protection locked="0"/>
    </xf>
    <xf numFmtId="0" fontId="13" fillId="6" borderId="24" xfId="0" applyFont="1" applyFill="1" applyBorder="1" applyAlignment="1" applyProtection="1">
      <alignment horizontal="center"/>
      <protection locked="0"/>
    </xf>
    <xf numFmtId="0" fontId="13" fillId="6" borderId="31" xfId="0" applyFont="1" applyFill="1" applyBorder="1" applyAlignment="1" applyProtection="1">
      <alignment horizontal="center"/>
      <protection locked="0"/>
    </xf>
    <xf numFmtId="0" fontId="13" fillId="4" borderId="37" xfId="0" applyFont="1" applyFill="1" applyBorder="1" applyAlignment="1" applyProtection="1">
      <alignment horizontal="center"/>
      <protection locked="0"/>
    </xf>
    <xf numFmtId="0" fontId="13" fillId="4" borderId="31" xfId="0" applyFont="1" applyFill="1" applyBorder="1" applyAlignment="1" applyProtection="1">
      <alignment horizontal="center"/>
      <protection locked="0"/>
    </xf>
    <xf numFmtId="0" fontId="13" fillId="11" borderId="18" xfId="0" applyFont="1" applyFill="1" applyBorder="1" applyAlignment="1" applyProtection="1">
      <alignment horizontal="center"/>
      <protection locked="0"/>
    </xf>
    <xf numFmtId="0" fontId="13" fillId="11" borderId="19" xfId="0" applyFont="1" applyFill="1" applyBorder="1" applyAlignment="1" applyProtection="1">
      <alignment horizontal="center"/>
      <protection locked="0"/>
    </xf>
    <xf numFmtId="0" fontId="13" fillId="11" borderId="20" xfId="0" applyFont="1" applyFill="1" applyBorder="1" applyAlignment="1" applyProtection="1">
      <alignment horizontal="center"/>
      <protection locked="0"/>
    </xf>
    <xf numFmtId="0" fontId="13" fillId="11" borderId="21" xfId="0" applyFont="1" applyFill="1" applyBorder="1" applyAlignment="1" applyProtection="1">
      <alignment horizontal="center"/>
      <protection locked="0"/>
    </xf>
    <xf numFmtId="0" fontId="13" fillId="8" borderId="20" xfId="0" applyFont="1" applyFill="1" applyBorder="1" applyAlignment="1" applyProtection="1">
      <alignment horizontal="center"/>
      <protection locked="0"/>
    </xf>
    <xf numFmtId="0" fontId="13" fillId="8" borderId="6" xfId="0" applyFont="1" applyFill="1" applyBorder="1" applyAlignment="1" applyProtection="1">
      <alignment horizontal="center"/>
      <protection locked="0"/>
    </xf>
    <xf numFmtId="0" fontId="13" fillId="9" borderId="20" xfId="0" applyFont="1" applyFill="1" applyBorder="1" applyAlignment="1" applyProtection="1">
      <alignment horizontal="center"/>
      <protection locked="0"/>
    </xf>
    <xf numFmtId="0" fontId="13" fillId="9" borderId="6" xfId="0" applyFont="1" applyFill="1" applyBorder="1" applyAlignment="1" applyProtection="1">
      <alignment horizontal="center"/>
      <protection locked="0"/>
    </xf>
    <xf numFmtId="0" fontId="13" fillId="10" borderId="20" xfId="0" applyFont="1" applyFill="1" applyBorder="1" applyAlignment="1" applyProtection="1">
      <alignment horizontal="center"/>
      <protection locked="0"/>
    </xf>
    <xf numFmtId="0" fontId="13" fillId="10" borderId="6" xfId="0" applyFont="1" applyFill="1" applyBorder="1" applyAlignment="1" applyProtection="1">
      <alignment horizontal="center"/>
      <protection locked="0"/>
    </xf>
    <xf numFmtId="0" fontId="13" fillId="8" borderId="13" xfId="0" applyFont="1" applyFill="1" applyBorder="1" applyAlignment="1" applyProtection="1">
      <alignment horizontal="center"/>
      <protection locked="0"/>
    </xf>
    <xf numFmtId="0" fontId="13" fillId="8" borderId="8" xfId="0" applyFont="1" applyFill="1" applyBorder="1" applyAlignment="1" applyProtection="1">
      <alignment horizontal="center"/>
      <protection locked="0"/>
    </xf>
    <xf numFmtId="0" fontId="13" fillId="9" borderId="13" xfId="0" applyFont="1" applyFill="1" applyBorder="1" applyAlignment="1" applyProtection="1">
      <alignment horizontal="center"/>
      <protection locked="0"/>
    </xf>
    <xf numFmtId="0" fontId="13" fillId="9" borderId="8" xfId="0" applyFont="1" applyFill="1" applyBorder="1" applyAlignment="1" applyProtection="1">
      <alignment horizontal="center"/>
      <protection locked="0"/>
    </xf>
    <xf numFmtId="0" fontId="13" fillId="10" borderId="13" xfId="0" applyFont="1" applyFill="1" applyBorder="1" applyAlignment="1" applyProtection="1">
      <alignment horizontal="center"/>
      <protection locked="0"/>
    </xf>
    <xf numFmtId="0" fontId="13" fillId="10" borderId="8" xfId="0" applyFont="1" applyFill="1" applyBorder="1" applyAlignment="1" applyProtection="1">
      <alignment horizontal="center"/>
      <protection locked="0"/>
    </xf>
    <xf numFmtId="0" fontId="13" fillId="11" borderId="13" xfId="0" applyFont="1" applyFill="1" applyBorder="1" applyAlignment="1" applyProtection="1">
      <alignment horizontal="center"/>
      <protection locked="0"/>
    </xf>
    <xf numFmtId="0" fontId="13" fillId="11" borderId="14" xfId="0" applyFont="1" applyFill="1" applyBorder="1" applyAlignment="1" applyProtection="1">
      <alignment horizontal="center"/>
      <protection locked="0"/>
    </xf>
    <xf numFmtId="0" fontId="13" fillId="4" borderId="30" xfId="0" applyFont="1" applyFill="1" applyBorder="1" applyAlignment="1" applyProtection="1">
      <alignment horizontal="center"/>
      <protection locked="0"/>
    </xf>
    <xf numFmtId="0" fontId="13" fillId="4" borderId="8" xfId="0" applyFont="1" applyFill="1" applyBorder="1" applyAlignment="1" applyProtection="1">
      <alignment horizontal="center"/>
      <protection locked="0"/>
    </xf>
    <xf numFmtId="0" fontId="13" fillId="5" borderId="13" xfId="0" applyFont="1" applyFill="1" applyBorder="1" applyAlignment="1" applyProtection="1">
      <alignment horizontal="center"/>
      <protection locked="0"/>
    </xf>
    <xf numFmtId="0" fontId="13" fillId="5" borderId="8" xfId="0" applyFont="1" applyFill="1" applyBorder="1" applyAlignment="1" applyProtection="1">
      <alignment horizontal="center"/>
      <protection locked="0"/>
    </xf>
    <xf numFmtId="0" fontId="13" fillId="6" borderId="13" xfId="0" applyFont="1" applyFill="1" applyBorder="1" applyAlignment="1" applyProtection="1">
      <alignment horizontal="center"/>
      <protection locked="0"/>
    </xf>
    <xf numFmtId="0" fontId="13" fillId="6" borderId="8" xfId="0" applyFont="1" applyFill="1" applyBorder="1" applyAlignment="1" applyProtection="1">
      <alignment horizontal="center"/>
      <protection locked="0"/>
    </xf>
    <xf numFmtId="0" fontId="13" fillId="7" borderId="13" xfId="0" applyFont="1" applyFill="1" applyBorder="1" applyAlignment="1" applyProtection="1">
      <alignment horizontal="center"/>
      <protection locked="0"/>
    </xf>
    <xf numFmtId="0" fontId="13" fillId="7" borderId="8" xfId="0" applyFont="1" applyFill="1" applyBorder="1" applyAlignment="1" applyProtection="1">
      <alignment horizontal="center"/>
      <protection locked="0"/>
    </xf>
    <xf numFmtId="0" fontId="7" fillId="0" borderId="17" xfId="0" applyFont="1" applyBorder="1" applyAlignment="1" applyProtection="1">
      <alignment horizontal="center"/>
    </xf>
    <xf numFmtId="0" fontId="1" fillId="0" borderId="10" xfId="0" applyFont="1" applyBorder="1" applyAlignment="1" applyProtection="1">
      <alignment horizontal="center"/>
    </xf>
    <xf numFmtId="0" fontId="3" fillId="4" borderId="17" xfId="0" applyFont="1" applyFill="1" applyBorder="1" applyAlignment="1" applyProtection="1">
      <alignment horizontal="center"/>
    </xf>
    <xf numFmtId="0" fontId="3" fillId="4" borderId="15" xfId="0" applyFont="1" applyFill="1" applyBorder="1" applyAlignment="1" applyProtection="1">
      <alignment horizontal="center"/>
    </xf>
    <xf numFmtId="0" fontId="3" fillId="5" borderId="15" xfId="0" applyFont="1" applyFill="1" applyBorder="1" applyAlignment="1" applyProtection="1">
      <alignment horizontal="center"/>
    </xf>
    <xf numFmtId="0" fontId="1" fillId="0" borderId="26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6" fillId="0" borderId="26" xfId="0" applyFont="1" applyBorder="1" applyAlignment="1" applyProtection="1">
      <alignment horizontal="center"/>
    </xf>
    <xf numFmtId="0" fontId="6" fillId="0" borderId="5" xfId="0" applyFont="1" applyBorder="1" applyAlignment="1" applyProtection="1">
      <alignment horizontal="center"/>
    </xf>
    <xf numFmtId="0" fontId="0" fillId="4" borderId="17" xfId="0" applyFill="1" applyBorder="1" applyAlignment="1" applyProtection="1">
      <alignment horizontal="center"/>
    </xf>
    <xf numFmtId="0" fontId="0" fillId="4" borderId="15" xfId="0" applyFill="1" applyBorder="1" applyAlignment="1" applyProtection="1">
      <alignment horizontal="center"/>
    </xf>
    <xf numFmtId="0" fontId="3" fillId="0" borderId="26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/>
    </xf>
    <xf numFmtId="0" fontId="3" fillId="8" borderId="15" xfId="0" applyFont="1" applyFill="1" applyBorder="1" applyAlignment="1" applyProtection="1">
      <alignment horizontal="center"/>
    </xf>
    <xf numFmtId="0" fontId="8" fillId="9" borderId="15" xfId="0" applyFont="1" applyFill="1" applyBorder="1" applyAlignment="1" applyProtection="1">
      <alignment horizontal="center"/>
    </xf>
    <xf numFmtId="0" fontId="3" fillId="10" borderId="15" xfId="0" applyFont="1" applyFill="1" applyBorder="1" applyAlignment="1" applyProtection="1">
      <alignment horizontal="center"/>
    </xf>
    <xf numFmtId="0" fontId="3" fillId="11" borderId="15" xfId="0" applyFont="1" applyFill="1" applyBorder="1" applyAlignment="1" applyProtection="1">
      <alignment horizontal="center"/>
    </xf>
    <xf numFmtId="0" fontId="3" fillId="6" borderId="15" xfId="0" applyFont="1" applyFill="1" applyBorder="1" applyAlignment="1" applyProtection="1">
      <alignment horizontal="center"/>
    </xf>
    <xf numFmtId="0" fontId="3" fillId="7" borderId="15" xfId="0" applyFont="1" applyFill="1" applyBorder="1" applyAlignment="1" applyProtection="1">
      <alignment horizontal="center"/>
    </xf>
    <xf numFmtId="0" fontId="3" fillId="0" borderId="36" xfId="0" applyFont="1" applyBorder="1" applyAlignment="1" applyProtection="1">
      <alignment horizontal="center"/>
    </xf>
    <xf numFmtId="0" fontId="3" fillId="0" borderId="23" xfId="0" applyFont="1" applyBorder="1" applyAlignment="1" applyProtection="1">
      <alignment horizontal="center"/>
    </xf>
    <xf numFmtId="0" fontId="0" fillId="8" borderId="16" xfId="0" applyFill="1" applyBorder="1" applyAlignment="1" applyProtection="1">
      <alignment horizontal="center"/>
    </xf>
    <xf numFmtId="0" fontId="0" fillId="8" borderId="27" xfId="0" applyFill="1" applyBorder="1" applyAlignment="1" applyProtection="1">
      <alignment horizontal="center"/>
    </xf>
    <xf numFmtId="0" fontId="0" fillId="9" borderId="17" xfId="0" applyFill="1" applyBorder="1" applyAlignment="1" applyProtection="1">
      <alignment horizontal="center"/>
    </xf>
    <xf numFmtId="0" fontId="0" fillId="9" borderId="15" xfId="0" applyFill="1" applyBorder="1" applyAlignment="1" applyProtection="1">
      <alignment horizontal="center"/>
    </xf>
    <xf numFmtId="0" fontId="0" fillId="5" borderId="17" xfId="0" applyFill="1" applyBorder="1" applyAlignment="1" applyProtection="1">
      <alignment horizontal="center"/>
    </xf>
    <xf numFmtId="0" fontId="0" fillId="5" borderId="15" xfId="0" applyFill="1" applyBorder="1" applyAlignment="1" applyProtection="1">
      <alignment horizontal="center"/>
    </xf>
    <xf numFmtId="0" fontId="0" fillId="6" borderId="17" xfId="0" applyFill="1" applyBorder="1" applyAlignment="1" applyProtection="1">
      <alignment horizontal="center"/>
    </xf>
    <xf numFmtId="0" fontId="0" fillId="6" borderId="15" xfId="0" applyFill="1" applyBorder="1" applyAlignment="1" applyProtection="1">
      <alignment horizontal="center"/>
    </xf>
    <xf numFmtId="0" fontId="0" fillId="8" borderId="17" xfId="0" applyFill="1" applyBorder="1" applyAlignment="1" applyProtection="1">
      <alignment horizontal="center"/>
    </xf>
    <xf numFmtId="0" fontId="0" fillId="8" borderId="15" xfId="0" applyFill="1" applyBorder="1" applyAlignment="1" applyProtection="1">
      <alignment horizontal="center"/>
    </xf>
    <xf numFmtId="0" fontId="0" fillId="7" borderId="17" xfId="0" applyFill="1" applyBorder="1" applyAlignment="1" applyProtection="1">
      <alignment horizontal="center"/>
    </xf>
    <xf numFmtId="0" fontId="0" fillId="7" borderId="15" xfId="0" applyFill="1" applyBorder="1" applyAlignment="1" applyProtection="1">
      <alignment horizontal="center"/>
    </xf>
    <xf numFmtId="0" fontId="0" fillId="0" borderId="26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10" borderId="17" xfId="0" applyFill="1" applyBorder="1" applyAlignment="1" applyProtection="1">
      <alignment horizontal="center"/>
    </xf>
    <xf numFmtId="0" fontId="0" fillId="10" borderId="15" xfId="0" applyFill="1" applyBorder="1" applyAlignment="1" applyProtection="1">
      <alignment horizontal="center"/>
    </xf>
    <xf numFmtId="0" fontId="0" fillId="11" borderId="17" xfId="0" applyFill="1" applyBorder="1" applyAlignment="1" applyProtection="1">
      <alignment horizontal="center"/>
    </xf>
    <xf numFmtId="0" fontId="0" fillId="11" borderId="15" xfId="0" applyFill="1" applyBorder="1" applyAlignment="1" applyProtection="1">
      <alignment horizontal="center"/>
    </xf>
    <xf numFmtId="0" fontId="0" fillId="4" borderId="26" xfId="0" applyFill="1" applyBorder="1" applyAlignment="1" applyProtection="1">
      <alignment horizontal="center"/>
    </xf>
    <xf numFmtId="0" fontId="0" fillId="4" borderId="27" xfId="0" applyFill="1" applyBorder="1" applyAlignment="1" applyProtection="1">
      <alignment horizontal="center"/>
    </xf>
    <xf numFmtId="0" fontId="0" fillId="5" borderId="16" xfId="0" applyFill="1" applyBorder="1" applyAlignment="1" applyProtection="1">
      <alignment horizontal="center"/>
    </xf>
    <xf numFmtId="0" fontId="0" fillId="5" borderId="27" xfId="0" applyFill="1" applyBorder="1" applyAlignment="1" applyProtection="1">
      <alignment horizontal="center"/>
    </xf>
    <xf numFmtId="0" fontId="0" fillId="6" borderId="16" xfId="0" applyFill="1" applyBorder="1" applyAlignment="1" applyProtection="1">
      <alignment horizontal="center"/>
    </xf>
    <xf numFmtId="0" fontId="0" fillId="6" borderId="27" xfId="0" applyFill="1" applyBorder="1" applyAlignment="1" applyProtection="1">
      <alignment horizontal="center"/>
    </xf>
    <xf numFmtId="0" fontId="0" fillId="7" borderId="16" xfId="0" applyFill="1" applyBorder="1" applyAlignment="1" applyProtection="1">
      <alignment horizontal="center"/>
    </xf>
    <xf numFmtId="0" fontId="0" fillId="7" borderId="27" xfId="0" applyFill="1" applyBorder="1" applyAlignment="1" applyProtection="1">
      <alignment horizontal="center"/>
    </xf>
    <xf numFmtId="0" fontId="9" fillId="9" borderId="16" xfId="0" applyFont="1" applyFill="1" applyBorder="1" applyAlignment="1" applyProtection="1">
      <alignment horizontal="center"/>
    </xf>
    <xf numFmtId="0" fontId="9" fillId="9" borderId="27" xfId="0" applyFont="1" applyFill="1" applyBorder="1" applyAlignment="1" applyProtection="1">
      <alignment horizontal="center"/>
    </xf>
    <xf numFmtId="0" fontId="0" fillId="10" borderId="16" xfId="0" applyFill="1" applyBorder="1" applyAlignment="1" applyProtection="1">
      <alignment horizontal="center"/>
    </xf>
    <xf numFmtId="0" fontId="0" fillId="10" borderId="27" xfId="0" applyFill="1" applyBorder="1" applyAlignment="1" applyProtection="1">
      <alignment horizontal="center"/>
    </xf>
    <xf numFmtId="0" fontId="0" fillId="11" borderId="16" xfId="0" applyFill="1" applyBorder="1" applyAlignment="1" applyProtection="1">
      <alignment horizontal="center"/>
    </xf>
    <xf numFmtId="0" fontId="0" fillId="11" borderId="5" xfId="0" applyFill="1" applyBorder="1" applyAlignment="1" applyProtection="1">
      <alignment horizontal="center"/>
    </xf>
    <xf numFmtId="0" fontId="8" fillId="10" borderId="15" xfId="0" applyFont="1" applyFill="1" applyBorder="1" applyAlignment="1" applyProtection="1">
      <alignment horizontal="center"/>
    </xf>
    <xf numFmtId="0" fontId="8" fillId="11" borderId="15" xfId="0" applyFont="1" applyFill="1" applyBorder="1" applyAlignment="1" applyProtection="1">
      <alignment horizontal="center"/>
    </xf>
    <xf numFmtId="0" fontId="13" fillId="12" borderId="18" xfId="0" applyFont="1" applyFill="1" applyBorder="1" applyAlignment="1" applyProtection="1">
      <alignment horizontal="center"/>
      <protection locked="0"/>
    </xf>
    <xf numFmtId="0" fontId="13" fillId="12" borderId="19" xfId="0" applyFont="1" applyFill="1" applyBorder="1" applyAlignment="1" applyProtection="1">
      <alignment horizontal="center"/>
      <protection locked="0"/>
    </xf>
    <xf numFmtId="0" fontId="13" fillId="12" borderId="20" xfId="0" applyFont="1" applyFill="1" applyBorder="1" applyAlignment="1" applyProtection="1">
      <alignment horizontal="center"/>
      <protection locked="0"/>
    </xf>
    <xf numFmtId="0" fontId="13" fillId="12" borderId="21" xfId="0" applyFont="1" applyFill="1" applyBorder="1" applyAlignment="1" applyProtection="1">
      <alignment horizontal="center"/>
      <protection locked="0"/>
    </xf>
    <xf numFmtId="0" fontId="1" fillId="12" borderId="22" xfId="0" applyFont="1" applyFill="1" applyBorder="1" applyAlignment="1" applyProtection="1">
      <alignment horizontal="center"/>
      <protection locked="0"/>
    </xf>
    <xf numFmtId="0" fontId="1" fillId="12" borderId="23" xfId="0" applyFont="1" applyFill="1" applyBorder="1" applyAlignment="1" applyProtection="1">
      <alignment horizontal="center"/>
      <protection locked="0"/>
    </xf>
    <xf numFmtId="0" fontId="13" fillId="12" borderId="24" xfId="0" applyFont="1" applyFill="1" applyBorder="1" applyAlignment="1" applyProtection="1">
      <alignment horizontal="center"/>
      <protection locked="0"/>
    </xf>
    <xf numFmtId="0" fontId="13" fillId="12" borderId="25" xfId="0" applyFont="1" applyFill="1" applyBorder="1" applyAlignment="1" applyProtection="1">
      <alignment horizontal="center"/>
      <protection locked="0"/>
    </xf>
    <xf numFmtId="0" fontId="13" fillId="12" borderId="13" xfId="0" applyFont="1" applyFill="1" applyBorder="1" applyAlignment="1" applyProtection="1">
      <alignment horizontal="center"/>
      <protection locked="0"/>
    </xf>
    <xf numFmtId="0" fontId="13" fillId="12" borderId="14" xfId="0" applyFont="1" applyFill="1" applyBorder="1" applyAlignment="1" applyProtection="1">
      <alignment horizontal="center"/>
      <protection locked="0"/>
    </xf>
    <xf numFmtId="0" fontId="3" fillId="12" borderId="15" xfId="0" applyFont="1" applyFill="1" applyBorder="1" applyAlignment="1" applyProtection="1">
      <alignment horizontal="center"/>
    </xf>
    <xf numFmtId="0" fontId="0" fillId="12" borderId="16" xfId="0" applyFill="1" applyBorder="1" applyAlignment="1" applyProtection="1">
      <alignment horizontal="center"/>
    </xf>
    <xf numFmtId="0" fontId="0" fillId="12" borderId="5" xfId="0" applyFill="1" applyBorder="1" applyAlignment="1" applyProtection="1">
      <alignment horizontal="center"/>
    </xf>
    <xf numFmtId="0" fontId="8" fillId="12" borderId="15" xfId="0" applyFont="1" applyFill="1" applyBorder="1" applyAlignment="1" applyProtection="1">
      <alignment horizontal="center"/>
    </xf>
    <xf numFmtId="0" fontId="0" fillId="12" borderId="17" xfId="0" applyFill="1" applyBorder="1" applyAlignment="1" applyProtection="1">
      <alignment horizontal="center"/>
    </xf>
    <xf numFmtId="0" fontId="0" fillId="12" borderId="15" xfId="0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45"/>
  <sheetViews>
    <sheetView tabSelected="1" zoomScaleNormal="100" zoomScaleSheetLayoutView="100" workbookViewId="0">
      <selection activeCell="C6" sqref="C6:D6"/>
    </sheetView>
  </sheetViews>
  <sheetFormatPr defaultRowHeight="12.5" x14ac:dyDescent="0.25"/>
  <cols>
    <col min="1" max="1" width="13" customWidth="1"/>
    <col min="2" max="2" width="13.08984375" customWidth="1"/>
    <col min="3" max="20" width="4.36328125" customWidth="1"/>
    <col min="21" max="21" width="9.36328125" bestFit="1" customWidth="1"/>
    <col min="22" max="22" width="21" bestFit="1" customWidth="1"/>
    <col min="23" max="23" width="14" bestFit="1" customWidth="1"/>
    <col min="24" max="24" width="9.453125" bestFit="1" customWidth="1"/>
  </cols>
  <sheetData>
    <row r="1" spans="1:26" ht="15.5" x14ac:dyDescent="0.35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</row>
    <row r="2" spans="1:26" ht="25" x14ac:dyDescent="0.5">
      <c r="C2" s="61" t="s">
        <v>13</v>
      </c>
      <c r="D2" s="61"/>
      <c r="E2" s="61"/>
      <c r="F2" s="61"/>
      <c r="G2" s="61"/>
      <c r="H2" s="61"/>
      <c r="I2" s="61"/>
      <c r="J2" s="61"/>
      <c r="K2" s="61"/>
      <c r="L2" s="61"/>
      <c r="M2" s="61"/>
      <c r="N2" s="5"/>
      <c r="Q2" s="63" t="s">
        <v>14</v>
      </c>
      <c r="R2" s="63"/>
      <c r="S2" s="63"/>
    </row>
    <row r="3" spans="1:26" ht="4.6500000000000004" customHeight="1" x14ac:dyDescent="0.25"/>
    <row r="4" spans="1:26" s="4" customFormat="1" ht="13" x14ac:dyDescent="0.3">
      <c r="A4" s="53" t="s">
        <v>15</v>
      </c>
      <c r="B4" s="54"/>
      <c r="C4" s="55"/>
      <c r="D4" s="55"/>
      <c r="E4" s="55"/>
      <c r="F4" s="55"/>
      <c r="G4" s="60" t="s">
        <v>29</v>
      </c>
      <c r="H4" s="60"/>
      <c r="I4" s="60"/>
      <c r="J4" s="60"/>
      <c r="K4" s="60"/>
      <c r="L4" s="56"/>
      <c r="M4" s="54"/>
      <c r="N4" s="54"/>
      <c r="O4" s="54"/>
      <c r="P4" s="54"/>
      <c r="Q4" s="54"/>
      <c r="R4" s="54"/>
      <c r="S4" s="55"/>
      <c r="T4" s="55"/>
    </row>
    <row r="5" spans="1:26" ht="6" customHeight="1" thickBot="1" x14ac:dyDescent="0.3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</row>
    <row r="6" spans="1:26" ht="15.5" x14ac:dyDescent="0.35">
      <c r="A6" s="70" t="s">
        <v>0</v>
      </c>
      <c r="B6" s="71"/>
      <c r="C6" s="76" t="s">
        <v>30</v>
      </c>
      <c r="D6" s="77"/>
      <c r="E6" s="68" t="s">
        <v>33</v>
      </c>
      <c r="F6" s="69"/>
      <c r="G6" s="127" t="s">
        <v>9</v>
      </c>
      <c r="H6" s="128"/>
      <c r="I6" s="117" t="s">
        <v>32</v>
      </c>
      <c r="J6" s="118"/>
      <c r="K6" s="64" t="s">
        <v>20</v>
      </c>
      <c r="L6" s="65"/>
      <c r="M6" s="121" t="s">
        <v>5</v>
      </c>
      <c r="N6" s="122"/>
      <c r="O6" s="66" t="s">
        <v>3</v>
      </c>
      <c r="P6" s="67"/>
      <c r="Q6" s="78" t="s">
        <v>21</v>
      </c>
      <c r="R6" s="79"/>
      <c r="S6" s="72" t="s">
        <v>22</v>
      </c>
      <c r="T6" s="73"/>
      <c r="U6" s="2" t="s">
        <v>11</v>
      </c>
    </row>
    <row r="7" spans="1:26" ht="13.5" thickBot="1" x14ac:dyDescent="0.35">
      <c r="A7" s="58" t="s">
        <v>1</v>
      </c>
      <c r="B7" s="59" t="s">
        <v>2</v>
      </c>
      <c r="C7" s="74" t="s">
        <v>31</v>
      </c>
      <c r="D7" s="75"/>
      <c r="E7" s="125" t="s">
        <v>34</v>
      </c>
      <c r="F7" s="126"/>
      <c r="G7" s="129" t="s">
        <v>10</v>
      </c>
      <c r="H7" s="130"/>
      <c r="I7" s="119"/>
      <c r="J7" s="120"/>
      <c r="K7" s="115" t="s">
        <v>7</v>
      </c>
      <c r="L7" s="116"/>
      <c r="M7" s="123" t="s">
        <v>6</v>
      </c>
      <c r="N7" s="124"/>
      <c r="O7" s="87" t="s">
        <v>4</v>
      </c>
      <c r="P7" s="88"/>
      <c r="Q7" s="80" t="s">
        <v>8</v>
      </c>
      <c r="R7" s="81"/>
      <c r="S7" s="224" t="s">
        <v>23</v>
      </c>
      <c r="T7" s="225"/>
      <c r="U7" s="3" t="s">
        <v>12</v>
      </c>
      <c r="W7" s="6"/>
      <c r="X7" s="6"/>
      <c r="Y7" s="6"/>
      <c r="Z7" s="6"/>
    </row>
    <row r="8" spans="1:26" ht="18" customHeight="1" thickBot="1" x14ac:dyDescent="0.3">
      <c r="A8" s="20"/>
      <c r="B8" s="20"/>
      <c r="C8" s="137"/>
      <c r="D8" s="138"/>
      <c r="E8" s="131"/>
      <c r="F8" s="132"/>
      <c r="G8" s="135"/>
      <c r="H8" s="136"/>
      <c r="I8" s="97"/>
      <c r="J8" s="98"/>
      <c r="K8" s="99"/>
      <c r="L8" s="100"/>
      <c r="M8" s="101"/>
      <c r="N8" s="102"/>
      <c r="O8" s="111"/>
      <c r="P8" s="112"/>
      <c r="Q8" s="109"/>
      <c r="R8" s="110"/>
      <c r="S8" s="226"/>
      <c r="T8" s="227"/>
      <c r="U8" s="19">
        <f>SUM(C8:T8)</f>
        <v>0</v>
      </c>
      <c r="V8" s="8"/>
      <c r="W8" s="8">
        <f>1/12</f>
        <v>8.3333333333333329E-2</v>
      </c>
      <c r="X8" s="8">
        <v>11</v>
      </c>
      <c r="Y8" s="6"/>
      <c r="Z8" s="6"/>
    </row>
    <row r="9" spans="1:26" ht="18" customHeight="1" thickBot="1" x14ac:dyDescent="0.3">
      <c r="A9" s="21"/>
      <c r="B9" s="21"/>
      <c r="C9" s="86"/>
      <c r="D9" s="83"/>
      <c r="E9" s="133"/>
      <c r="F9" s="134"/>
      <c r="G9" s="89"/>
      <c r="H9" s="90"/>
      <c r="I9" s="91"/>
      <c r="J9" s="92"/>
      <c r="K9" s="93"/>
      <c r="L9" s="94"/>
      <c r="M9" s="95"/>
      <c r="N9" s="96"/>
      <c r="O9" s="113"/>
      <c r="P9" s="114"/>
      <c r="Q9" s="139"/>
      <c r="R9" s="140"/>
      <c r="S9" s="220"/>
      <c r="T9" s="221"/>
      <c r="U9" s="19">
        <f t="shared" ref="U9:U40" si="0">SUM(C9:T9)</f>
        <v>0</v>
      </c>
      <c r="V9" s="8"/>
      <c r="W9" s="8">
        <f>2/12</f>
        <v>0.16666666666666666</v>
      </c>
      <c r="X9" s="8">
        <v>10</v>
      </c>
      <c r="Y9" s="7"/>
      <c r="Z9" s="7"/>
    </row>
    <row r="10" spans="1:26" ht="18" customHeight="1" thickBot="1" x14ac:dyDescent="0.3">
      <c r="A10" s="20"/>
      <c r="B10" s="20"/>
      <c r="C10" s="82"/>
      <c r="D10" s="83"/>
      <c r="E10" s="133"/>
      <c r="F10" s="134"/>
      <c r="G10" s="89"/>
      <c r="H10" s="90"/>
      <c r="I10" s="91"/>
      <c r="J10" s="92"/>
      <c r="K10" s="93"/>
      <c r="L10" s="94"/>
      <c r="M10" s="95"/>
      <c r="N10" s="96"/>
      <c r="O10" s="113"/>
      <c r="P10" s="114"/>
      <c r="Q10" s="139"/>
      <c r="R10" s="140"/>
      <c r="S10" s="220"/>
      <c r="T10" s="221"/>
      <c r="U10" s="19">
        <f t="shared" si="0"/>
        <v>0</v>
      </c>
      <c r="V10" s="8"/>
      <c r="W10" s="9">
        <f>3/12</f>
        <v>0.25</v>
      </c>
      <c r="X10" s="8">
        <v>9</v>
      </c>
      <c r="Y10" s="7"/>
      <c r="Z10" s="7"/>
    </row>
    <row r="11" spans="1:26" ht="18" customHeight="1" thickBot="1" x14ac:dyDescent="0.3">
      <c r="A11" s="21"/>
      <c r="B11" s="21"/>
      <c r="C11" s="84"/>
      <c r="D11" s="85"/>
      <c r="E11" s="103"/>
      <c r="F11" s="104"/>
      <c r="G11" s="105"/>
      <c r="H11" s="106"/>
      <c r="I11" s="107"/>
      <c r="J11" s="108"/>
      <c r="K11" s="143"/>
      <c r="L11" s="144"/>
      <c r="M11" s="145"/>
      <c r="N11" s="146"/>
      <c r="O11" s="147"/>
      <c r="P11" s="148"/>
      <c r="Q11" s="141"/>
      <c r="R11" s="142"/>
      <c r="S11" s="222"/>
      <c r="T11" s="223"/>
      <c r="U11" s="19">
        <f t="shared" si="0"/>
        <v>0</v>
      </c>
      <c r="V11" s="8"/>
      <c r="W11" s="9">
        <f>4/12</f>
        <v>0.33333333333333331</v>
      </c>
      <c r="X11" s="8">
        <v>8</v>
      </c>
      <c r="Y11" s="7"/>
      <c r="Z11" s="7"/>
    </row>
    <row r="12" spans="1:26" ht="18" customHeight="1" thickBot="1" x14ac:dyDescent="0.3">
      <c r="A12" s="20"/>
      <c r="B12" s="20"/>
      <c r="C12" s="86"/>
      <c r="D12" s="83"/>
      <c r="E12" s="133"/>
      <c r="F12" s="134"/>
      <c r="G12" s="89"/>
      <c r="H12" s="90"/>
      <c r="I12" s="91"/>
      <c r="J12" s="92"/>
      <c r="K12" s="93"/>
      <c r="L12" s="94"/>
      <c r="M12" s="95"/>
      <c r="N12" s="96"/>
      <c r="O12" s="113"/>
      <c r="P12" s="114"/>
      <c r="Q12" s="139"/>
      <c r="R12" s="140"/>
      <c r="S12" s="220"/>
      <c r="T12" s="221"/>
      <c r="U12" s="19">
        <f t="shared" si="0"/>
        <v>0</v>
      </c>
      <c r="V12" s="8"/>
      <c r="W12" s="9">
        <f>5/12</f>
        <v>0.41666666666666669</v>
      </c>
      <c r="X12" s="8">
        <v>7</v>
      </c>
      <c r="Y12" s="7"/>
      <c r="Z12" s="7"/>
    </row>
    <row r="13" spans="1:26" ht="18" customHeight="1" thickBot="1" x14ac:dyDescent="0.3">
      <c r="A13" s="21"/>
      <c r="B13" s="21"/>
      <c r="C13" s="82"/>
      <c r="D13" s="83"/>
      <c r="E13" s="133"/>
      <c r="F13" s="134"/>
      <c r="G13" s="89"/>
      <c r="H13" s="90"/>
      <c r="I13" s="91"/>
      <c r="J13" s="92"/>
      <c r="K13" s="93"/>
      <c r="L13" s="94"/>
      <c r="M13" s="95"/>
      <c r="N13" s="96"/>
      <c r="O13" s="113"/>
      <c r="P13" s="114"/>
      <c r="Q13" s="139"/>
      <c r="R13" s="140"/>
      <c r="S13" s="220"/>
      <c r="T13" s="221"/>
      <c r="U13" s="19">
        <f t="shared" si="0"/>
        <v>0</v>
      </c>
      <c r="V13" s="8"/>
      <c r="W13" s="9">
        <f>6/12</f>
        <v>0.5</v>
      </c>
      <c r="X13" s="8">
        <v>6</v>
      </c>
      <c r="Y13" s="7"/>
      <c r="Z13" s="7"/>
    </row>
    <row r="14" spans="1:26" ht="18" customHeight="1" thickBot="1" x14ac:dyDescent="0.3">
      <c r="A14" s="20"/>
      <c r="B14" s="20"/>
      <c r="C14" s="84"/>
      <c r="D14" s="85"/>
      <c r="E14" s="103"/>
      <c r="F14" s="104"/>
      <c r="G14" s="105"/>
      <c r="H14" s="106"/>
      <c r="I14" s="107"/>
      <c r="J14" s="108"/>
      <c r="K14" s="143"/>
      <c r="L14" s="144"/>
      <c r="M14" s="145"/>
      <c r="N14" s="146"/>
      <c r="O14" s="147"/>
      <c r="P14" s="148"/>
      <c r="Q14" s="141"/>
      <c r="R14" s="142"/>
      <c r="S14" s="222"/>
      <c r="T14" s="223"/>
      <c r="U14" s="19">
        <f t="shared" si="0"/>
        <v>0</v>
      </c>
      <c r="V14" s="8"/>
      <c r="W14" s="9">
        <f>7/12</f>
        <v>0.58333333333333337</v>
      </c>
      <c r="X14" s="8">
        <v>5</v>
      </c>
      <c r="Y14" s="7"/>
      <c r="Z14" s="7"/>
    </row>
    <row r="15" spans="1:26" ht="18" customHeight="1" thickBot="1" x14ac:dyDescent="0.3">
      <c r="A15" s="21"/>
      <c r="B15" s="21"/>
      <c r="C15" s="86"/>
      <c r="D15" s="83"/>
      <c r="E15" s="133"/>
      <c r="F15" s="134"/>
      <c r="G15" s="89"/>
      <c r="H15" s="90"/>
      <c r="I15" s="91"/>
      <c r="J15" s="92"/>
      <c r="K15" s="93"/>
      <c r="L15" s="94"/>
      <c r="M15" s="95"/>
      <c r="N15" s="96"/>
      <c r="O15" s="113"/>
      <c r="P15" s="114"/>
      <c r="Q15" s="139"/>
      <c r="R15" s="140"/>
      <c r="S15" s="220"/>
      <c r="T15" s="221"/>
      <c r="U15" s="19">
        <f t="shared" si="0"/>
        <v>0</v>
      </c>
      <c r="V15" s="8"/>
      <c r="W15" s="8">
        <f>8/12</f>
        <v>0.66666666666666663</v>
      </c>
      <c r="X15" s="8">
        <v>4</v>
      </c>
      <c r="Y15" s="7"/>
      <c r="Z15" s="7"/>
    </row>
    <row r="16" spans="1:26" ht="18" customHeight="1" thickBot="1" x14ac:dyDescent="0.3">
      <c r="A16" s="20"/>
      <c r="B16" s="20"/>
      <c r="C16" s="82"/>
      <c r="D16" s="83"/>
      <c r="E16" s="133"/>
      <c r="F16" s="134"/>
      <c r="G16" s="89"/>
      <c r="H16" s="90"/>
      <c r="I16" s="91"/>
      <c r="J16" s="92"/>
      <c r="K16" s="93"/>
      <c r="L16" s="94"/>
      <c r="M16" s="95"/>
      <c r="N16" s="96"/>
      <c r="O16" s="113"/>
      <c r="P16" s="114"/>
      <c r="Q16" s="139"/>
      <c r="R16" s="140"/>
      <c r="S16" s="220"/>
      <c r="T16" s="221"/>
      <c r="U16" s="19">
        <f t="shared" si="0"/>
        <v>0</v>
      </c>
      <c r="V16" s="8"/>
      <c r="W16" s="8">
        <f>9/12</f>
        <v>0.75</v>
      </c>
      <c r="X16" s="8">
        <v>3</v>
      </c>
      <c r="Y16" s="7"/>
      <c r="Z16" s="7"/>
    </row>
    <row r="17" spans="1:26" ht="18" customHeight="1" thickBot="1" x14ac:dyDescent="0.3">
      <c r="A17" s="21"/>
      <c r="B17" s="21"/>
      <c r="C17" s="84"/>
      <c r="D17" s="85"/>
      <c r="E17" s="103"/>
      <c r="F17" s="104"/>
      <c r="G17" s="105"/>
      <c r="H17" s="106"/>
      <c r="I17" s="107"/>
      <c r="J17" s="108"/>
      <c r="K17" s="143"/>
      <c r="L17" s="144"/>
      <c r="M17" s="145"/>
      <c r="N17" s="146"/>
      <c r="O17" s="147"/>
      <c r="P17" s="148"/>
      <c r="Q17" s="141"/>
      <c r="R17" s="142"/>
      <c r="S17" s="222"/>
      <c r="T17" s="223"/>
      <c r="U17" s="19">
        <f t="shared" si="0"/>
        <v>0</v>
      </c>
      <c r="V17" s="8"/>
      <c r="W17" s="8">
        <f>10/12</f>
        <v>0.83333333333333337</v>
      </c>
      <c r="X17" s="8">
        <v>2</v>
      </c>
      <c r="Y17" s="7"/>
      <c r="Z17" s="7"/>
    </row>
    <row r="18" spans="1:26" ht="18" customHeight="1" thickBot="1" x14ac:dyDescent="0.3">
      <c r="A18" s="20"/>
      <c r="B18" s="20"/>
      <c r="C18" s="86"/>
      <c r="D18" s="83"/>
      <c r="E18" s="133"/>
      <c r="F18" s="134"/>
      <c r="G18" s="89"/>
      <c r="H18" s="90"/>
      <c r="I18" s="91"/>
      <c r="J18" s="92"/>
      <c r="K18" s="93"/>
      <c r="L18" s="94"/>
      <c r="M18" s="95"/>
      <c r="N18" s="96"/>
      <c r="O18" s="113"/>
      <c r="P18" s="114"/>
      <c r="Q18" s="139"/>
      <c r="R18" s="140"/>
      <c r="S18" s="220"/>
      <c r="T18" s="221"/>
      <c r="U18" s="19">
        <f t="shared" si="0"/>
        <v>0</v>
      </c>
      <c r="V18" s="8"/>
      <c r="W18" s="8">
        <f>11/12</f>
        <v>0.91666666666666663</v>
      </c>
      <c r="X18" s="8">
        <v>1</v>
      </c>
    </row>
    <row r="19" spans="1:26" ht="18" customHeight="1" thickBot="1" x14ac:dyDescent="0.3">
      <c r="A19" s="21"/>
      <c r="B19" s="21"/>
      <c r="C19" s="82"/>
      <c r="D19" s="83"/>
      <c r="E19" s="133"/>
      <c r="F19" s="134"/>
      <c r="G19" s="89"/>
      <c r="H19" s="90"/>
      <c r="I19" s="91"/>
      <c r="J19" s="92"/>
      <c r="K19" s="93"/>
      <c r="L19" s="94"/>
      <c r="M19" s="95"/>
      <c r="N19" s="96"/>
      <c r="O19" s="113"/>
      <c r="P19" s="114"/>
      <c r="Q19" s="139"/>
      <c r="R19" s="140"/>
      <c r="S19" s="220"/>
      <c r="T19" s="221"/>
      <c r="U19" s="19">
        <f t="shared" si="0"/>
        <v>0</v>
      </c>
      <c r="V19" s="8"/>
      <c r="W19" s="8">
        <f>12/12</f>
        <v>1</v>
      </c>
      <c r="X19" s="8">
        <v>0</v>
      </c>
    </row>
    <row r="20" spans="1:26" ht="18" customHeight="1" thickBot="1" x14ac:dyDescent="0.3">
      <c r="A20" s="20"/>
      <c r="B20" s="20"/>
      <c r="C20" s="84"/>
      <c r="D20" s="85"/>
      <c r="E20" s="103"/>
      <c r="F20" s="104"/>
      <c r="G20" s="105"/>
      <c r="H20" s="106"/>
      <c r="I20" s="107"/>
      <c r="J20" s="108"/>
      <c r="K20" s="143"/>
      <c r="L20" s="144"/>
      <c r="M20" s="145"/>
      <c r="N20" s="146"/>
      <c r="O20" s="147"/>
      <c r="P20" s="148"/>
      <c r="Q20" s="141"/>
      <c r="R20" s="142"/>
      <c r="S20" s="222"/>
      <c r="T20" s="223"/>
      <c r="U20" s="19">
        <f t="shared" si="0"/>
        <v>0</v>
      </c>
      <c r="W20" s="7"/>
      <c r="X20" s="7"/>
    </row>
    <row r="21" spans="1:26" ht="18" customHeight="1" thickBot="1" x14ac:dyDescent="0.3">
      <c r="A21" s="21"/>
      <c r="B21" s="21"/>
      <c r="C21" s="86"/>
      <c r="D21" s="83"/>
      <c r="E21" s="133"/>
      <c r="F21" s="134"/>
      <c r="G21" s="89"/>
      <c r="H21" s="90"/>
      <c r="I21" s="91"/>
      <c r="J21" s="92"/>
      <c r="K21" s="93"/>
      <c r="L21" s="94"/>
      <c r="M21" s="95"/>
      <c r="N21" s="96"/>
      <c r="O21" s="113"/>
      <c r="P21" s="114"/>
      <c r="Q21" s="139"/>
      <c r="R21" s="140"/>
      <c r="S21" s="220"/>
      <c r="T21" s="221"/>
      <c r="U21" s="19">
        <f t="shared" si="0"/>
        <v>0</v>
      </c>
      <c r="W21" s="7"/>
      <c r="X21" s="7"/>
    </row>
    <row r="22" spans="1:26" ht="18" customHeight="1" thickBot="1" x14ac:dyDescent="0.3">
      <c r="A22" s="20"/>
      <c r="B22" s="20"/>
      <c r="C22" s="82"/>
      <c r="D22" s="83"/>
      <c r="E22" s="133"/>
      <c r="F22" s="134"/>
      <c r="G22" s="89"/>
      <c r="H22" s="90"/>
      <c r="I22" s="91"/>
      <c r="J22" s="92"/>
      <c r="K22" s="93"/>
      <c r="L22" s="94"/>
      <c r="M22" s="95"/>
      <c r="N22" s="96"/>
      <c r="O22" s="113"/>
      <c r="P22" s="114"/>
      <c r="Q22" s="139"/>
      <c r="R22" s="140"/>
      <c r="S22" s="220"/>
      <c r="T22" s="221"/>
      <c r="U22" s="19">
        <f t="shared" si="0"/>
        <v>0</v>
      </c>
      <c r="W22" s="7"/>
      <c r="X22" s="7"/>
    </row>
    <row r="23" spans="1:26" ht="18" customHeight="1" thickBot="1" x14ac:dyDescent="0.3">
      <c r="A23" s="21"/>
      <c r="B23" s="21"/>
      <c r="C23" s="84"/>
      <c r="D23" s="85"/>
      <c r="E23" s="103"/>
      <c r="F23" s="104"/>
      <c r="G23" s="105"/>
      <c r="H23" s="106"/>
      <c r="I23" s="107"/>
      <c r="J23" s="108"/>
      <c r="K23" s="143"/>
      <c r="L23" s="144"/>
      <c r="M23" s="145"/>
      <c r="N23" s="146"/>
      <c r="O23" s="147"/>
      <c r="P23" s="148"/>
      <c r="Q23" s="141"/>
      <c r="R23" s="142"/>
      <c r="S23" s="222"/>
      <c r="T23" s="223"/>
      <c r="U23" s="19">
        <f t="shared" si="0"/>
        <v>0</v>
      </c>
      <c r="W23" s="7"/>
      <c r="X23" s="7"/>
    </row>
    <row r="24" spans="1:26" ht="18" customHeight="1" thickBot="1" x14ac:dyDescent="0.3">
      <c r="A24" s="20"/>
      <c r="B24" s="20"/>
      <c r="C24" s="86"/>
      <c r="D24" s="83"/>
      <c r="E24" s="133"/>
      <c r="F24" s="134"/>
      <c r="G24" s="89"/>
      <c r="H24" s="90"/>
      <c r="I24" s="91"/>
      <c r="J24" s="92"/>
      <c r="K24" s="93"/>
      <c r="L24" s="94"/>
      <c r="M24" s="95"/>
      <c r="N24" s="96"/>
      <c r="O24" s="113"/>
      <c r="P24" s="114"/>
      <c r="Q24" s="139"/>
      <c r="R24" s="140"/>
      <c r="S24" s="220"/>
      <c r="T24" s="221"/>
      <c r="U24" s="19">
        <f t="shared" si="0"/>
        <v>0</v>
      </c>
      <c r="W24" s="7"/>
      <c r="X24" s="7"/>
    </row>
    <row r="25" spans="1:26" ht="18" customHeight="1" thickBot="1" x14ac:dyDescent="0.3">
      <c r="A25" s="21"/>
      <c r="B25" s="21"/>
      <c r="C25" s="82"/>
      <c r="D25" s="83"/>
      <c r="E25" s="133"/>
      <c r="F25" s="134"/>
      <c r="G25" s="89"/>
      <c r="H25" s="90"/>
      <c r="I25" s="91"/>
      <c r="J25" s="92"/>
      <c r="K25" s="93"/>
      <c r="L25" s="94"/>
      <c r="M25" s="95"/>
      <c r="N25" s="96"/>
      <c r="O25" s="113"/>
      <c r="P25" s="114"/>
      <c r="Q25" s="139"/>
      <c r="R25" s="140"/>
      <c r="S25" s="220"/>
      <c r="T25" s="221"/>
      <c r="U25" s="19">
        <f t="shared" si="0"/>
        <v>0</v>
      </c>
    </row>
    <row r="26" spans="1:26" ht="18" customHeight="1" thickBot="1" x14ac:dyDescent="0.3">
      <c r="A26" s="20"/>
      <c r="B26" s="20"/>
      <c r="C26" s="84"/>
      <c r="D26" s="85"/>
      <c r="E26" s="103"/>
      <c r="F26" s="104"/>
      <c r="G26" s="105"/>
      <c r="H26" s="106"/>
      <c r="I26" s="107"/>
      <c r="J26" s="108"/>
      <c r="K26" s="143"/>
      <c r="L26" s="144"/>
      <c r="M26" s="145"/>
      <c r="N26" s="146"/>
      <c r="O26" s="147"/>
      <c r="P26" s="148"/>
      <c r="Q26" s="141"/>
      <c r="R26" s="142"/>
      <c r="S26" s="222"/>
      <c r="T26" s="223"/>
      <c r="U26" s="19">
        <f t="shared" si="0"/>
        <v>0</v>
      </c>
    </row>
    <row r="27" spans="1:26" ht="18" customHeight="1" thickBot="1" x14ac:dyDescent="0.3">
      <c r="A27" s="21"/>
      <c r="B27" s="21"/>
      <c r="C27" s="86"/>
      <c r="D27" s="83"/>
      <c r="E27" s="133"/>
      <c r="F27" s="134"/>
      <c r="G27" s="89"/>
      <c r="H27" s="90"/>
      <c r="I27" s="91"/>
      <c r="J27" s="92"/>
      <c r="K27" s="93"/>
      <c r="L27" s="94"/>
      <c r="M27" s="95"/>
      <c r="N27" s="96"/>
      <c r="O27" s="113"/>
      <c r="P27" s="114"/>
      <c r="Q27" s="139"/>
      <c r="R27" s="140"/>
      <c r="S27" s="220"/>
      <c r="T27" s="221"/>
      <c r="U27" s="19">
        <f t="shared" si="0"/>
        <v>0</v>
      </c>
    </row>
    <row r="28" spans="1:26" ht="18" customHeight="1" thickBot="1" x14ac:dyDescent="0.3">
      <c r="A28" s="20"/>
      <c r="B28" s="20"/>
      <c r="C28" s="82"/>
      <c r="D28" s="83"/>
      <c r="E28" s="133"/>
      <c r="F28" s="134"/>
      <c r="G28" s="89"/>
      <c r="H28" s="90"/>
      <c r="I28" s="91"/>
      <c r="J28" s="92"/>
      <c r="K28" s="93"/>
      <c r="L28" s="94"/>
      <c r="M28" s="95"/>
      <c r="N28" s="96"/>
      <c r="O28" s="113"/>
      <c r="P28" s="114"/>
      <c r="Q28" s="139"/>
      <c r="R28" s="140"/>
      <c r="S28" s="220"/>
      <c r="T28" s="221"/>
      <c r="U28" s="19">
        <f t="shared" si="0"/>
        <v>0</v>
      </c>
    </row>
    <row r="29" spans="1:26" ht="18" customHeight="1" thickBot="1" x14ac:dyDescent="0.3">
      <c r="A29" s="21"/>
      <c r="B29" s="21"/>
      <c r="C29" s="84"/>
      <c r="D29" s="85"/>
      <c r="E29" s="103"/>
      <c r="F29" s="104"/>
      <c r="G29" s="105"/>
      <c r="H29" s="106"/>
      <c r="I29" s="107"/>
      <c r="J29" s="108"/>
      <c r="K29" s="143"/>
      <c r="L29" s="144"/>
      <c r="M29" s="145"/>
      <c r="N29" s="146"/>
      <c r="O29" s="147"/>
      <c r="P29" s="148"/>
      <c r="Q29" s="141"/>
      <c r="R29" s="142"/>
      <c r="S29" s="222"/>
      <c r="T29" s="223"/>
      <c r="U29" s="19">
        <f t="shared" si="0"/>
        <v>0</v>
      </c>
    </row>
    <row r="30" spans="1:26" ht="18" customHeight="1" thickBot="1" x14ac:dyDescent="0.3">
      <c r="A30" s="20"/>
      <c r="B30" s="20"/>
      <c r="C30" s="86"/>
      <c r="D30" s="83"/>
      <c r="E30" s="133"/>
      <c r="F30" s="134"/>
      <c r="G30" s="89"/>
      <c r="H30" s="90"/>
      <c r="I30" s="91"/>
      <c r="J30" s="92"/>
      <c r="K30" s="93"/>
      <c r="L30" s="94"/>
      <c r="M30" s="95"/>
      <c r="N30" s="96"/>
      <c r="O30" s="113"/>
      <c r="P30" s="114"/>
      <c r="Q30" s="139"/>
      <c r="R30" s="140"/>
      <c r="S30" s="220"/>
      <c r="T30" s="221"/>
      <c r="U30" s="19">
        <f t="shared" si="0"/>
        <v>0</v>
      </c>
    </row>
    <row r="31" spans="1:26" ht="18" customHeight="1" thickBot="1" x14ac:dyDescent="0.3">
      <c r="A31" s="21"/>
      <c r="B31" s="21"/>
      <c r="C31" s="82"/>
      <c r="D31" s="83"/>
      <c r="E31" s="133"/>
      <c r="F31" s="134"/>
      <c r="G31" s="89"/>
      <c r="H31" s="90"/>
      <c r="I31" s="91"/>
      <c r="J31" s="92"/>
      <c r="K31" s="93"/>
      <c r="L31" s="94"/>
      <c r="M31" s="95"/>
      <c r="N31" s="96"/>
      <c r="O31" s="113"/>
      <c r="P31" s="114"/>
      <c r="Q31" s="139"/>
      <c r="R31" s="140"/>
      <c r="S31" s="220"/>
      <c r="T31" s="221"/>
      <c r="U31" s="19">
        <f t="shared" si="0"/>
        <v>0</v>
      </c>
    </row>
    <row r="32" spans="1:26" ht="18" customHeight="1" thickBot="1" x14ac:dyDescent="0.3">
      <c r="A32" s="20"/>
      <c r="B32" s="20"/>
      <c r="C32" s="84"/>
      <c r="D32" s="85"/>
      <c r="E32" s="103"/>
      <c r="F32" s="104"/>
      <c r="G32" s="105"/>
      <c r="H32" s="106"/>
      <c r="I32" s="107"/>
      <c r="J32" s="108"/>
      <c r="K32" s="143"/>
      <c r="L32" s="144"/>
      <c r="M32" s="145"/>
      <c r="N32" s="146"/>
      <c r="O32" s="147"/>
      <c r="P32" s="148"/>
      <c r="Q32" s="141"/>
      <c r="R32" s="142"/>
      <c r="S32" s="222"/>
      <c r="T32" s="223"/>
      <c r="U32" s="19">
        <f t="shared" si="0"/>
        <v>0</v>
      </c>
    </row>
    <row r="33" spans="1:21" ht="18" customHeight="1" thickBot="1" x14ac:dyDescent="0.3">
      <c r="A33" s="21"/>
      <c r="B33" s="21"/>
      <c r="C33" s="86"/>
      <c r="D33" s="83"/>
      <c r="E33" s="133"/>
      <c r="F33" s="134"/>
      <c r="G33" s="89"/>
      <c r="H33" s="90"/>
      <c r="I33" s="91"/>
      <c r="J33" s="92"/>
      <c r="K33" s="93"/>
      <c r="L33" s="94"/>
      <c r="M33" s="95"/>
      <c r="N33" s="96"/>
      <c r="O33" s="113"/>
      <c r="P33" s="114"/>
      <c r="Q33" s="139"/>
      <c r="R33" s="140"/>
      <c r="S33" s="220"/>
      <c r="T33" s="221"/>
      <c r="U33" s="19">
        <f t="shared" si="0"/>
        <v>0</v>
      </c>
    </row>
    <row r="34" spans="1:21" ht="18" customHeight="1" thickBot="1" x14ac:dyDescent="0.3">
      <c r="A34" s="20"/>
      <c r="B34" s="20"/>
      <c r="C34" s="82"/>
      <c r="D34" s="83"/>
      <c r="E34" s="133"/>
      <c r="F34" s="134"/>
      <c r="G34" s="89"/>
      <c r="H34" s="90"/>
      <c r="I34" s="91"/>
      <c r="J34" s="92"/>
      <c r="K34" s="93"/>
      <c r="L34" s="94"/>
      <c r="M34" s="95"/>
      <c r="N34" s="96"/>
      <c r="O34" s="113"/>
      <c r="P34" s="114"/>
      <c r="Q34" s="139"/>
      <c r="R34" s="140"/>
      <c r="S34" s="220"/>
      <c r="T34" s="221"/>
      <c r="U34" s="19">
        <f t="shared" si="0"/>
        <v>0</v>
      </c>
    </row>
    <row r="35" spans="1:21" ht="18" customHeight="1" thickBot="1" x14ac:dyDescent="0.3">
      <c r="A35" s="21"/>
      <c r="B35" s="21"/>
      <c r="C35" s="84"/>
      <c r="D35" s="85"/>
      <c r="E35" s="103"/>
      <c r="F35" s="104"/>
      <c r="G35" s="105"/>
      <c r="H35" s="106"/>
      <c r="I35" s="107"/>
      <c r="J35" s="108"/>
      <c r="K35" s="143"/>
      <c r="L35" s="144"/>
      <c r="M35" s="145"/>
      <c r="N35" s="146"/>
      <c r="O35" s="147"/>
      <c r="P35" s="148"/>
      <c r="Q35" s="141"/>
      <c r="R35" s="142"/>
      <c r="S35" s="222"/>
      <c r="T35" s="223"/>
      <c r="U35" s="19">
        <f t="shared" si="0"/>
        <v>0</v>
      </c>
    </row>
    <row r="36" spans="1:21" ht="18" customHeight="1" thickBot="1" x14ac:dyDescent="0.3">
      <c r="A36" s="20"/>
      <c r="B36" s="20"/>
      <c r="C36" s="86"/>
      <c r="D36" s="83"/>
      <c r="E36" s="133"/>
      <c r="F36" s="134"/>
      <c r="G36" s="89"/>
      <c r="H36" s="90"/>
      <c r="I36" s="91"/>
      <c r="J36" s="92"/>
      <c r="K36" s="93"/>
      <c r="L36" s="94"/>
      <c r="M36" s="95"/>
      <c r="N36" s="96"/>
      <c r="O36" s="113"/>
      <c r="P36" s="114"/>
      <c r="Q36" s="139"/>
      <c r="R36" s="140"/>
      <c r="S36" s="220"/>
      <c r="T36" s="221"/>
      <c r="U36" s="19">
        <f t="shared" si="0"/>
        <v>0</v>
      </c>
    </row>
    <row r="37" spans="1:21" ht="18" customHeight="1" thickBot="1" x14ac:dyDescent="0.3">
      <c r="A37" s="21"/>
      <c r="B37" s="21"/>
      <c r="C37" s="157"/>
      <c r="D37" s="158"/>
      <c r="E37" s="159"/>
      <c r="F37" s="160"/>
      <c r="G37" s="161"/>
      <c r="H37" s="162"/>
      <c r="I37" s="163"/>
      <c r="J37" s="164"/>
      <c r="K37" s="149"/>
      <c r="L37" s="150"/>
      <c r="M37" s="151"/>
      <c r="N37" s="152"/>
      <c r="O37" s="153"/>
      <c r="P37" s="154"/>
      <c r="Q37" s="155"/>
      <c r="R37" s="156"/>
      <c r="S37" s="228"/>
      <c r="T37" s="229"/>
      <c r="U37" s="19">
        <f t="shared" si="0"/>
        <v>0</v>
      </c>
    </row>
    <row r="38" spans="1:21" ht="23.25" customHeight="1" thickBot="1" x14ac:dyDescent="0.35">
      <c r="A38" s="184" t="s">
        <v>24</v>
      </c>
      <c r="B38" s="185"/>
      <c r="C38" s="167">
        <f>SUM(C8:C37)</f>
        <v>0</v>
      </c>
      <c r="D38" s="168"/>
      <c r="E38" s="169">
        <f t="shared" ref="E38:O38" si="1">SUM(E8:E37)</f>
        <v>0</v>
      </c>
      <c r="F38" s="169"/>
      <c r="G38" s="182">
        <f t="shared" si="1"/>
        <v>0</v>
      </c>
      <c r="H38" s="182"/>
      <c r="I38" s="183">
        <f t="shared" si="1"/>
        <v>0</v>
      </c>
      <c r="J38" s="183"/>
      <c r="K38" s="178">
        <f t="shared" si="1"/>
        <v>0</v>
      </c>
      <c r="L38" s="178"/>
      <c r="M38" s="179">
        <f t="shared" si="1"/>
        <v>0</v>
      </c>
      <c r="N38" s="179"/>
      <c r="O38" s="180">
        <f t="shared" si="1"/>
        <v>0</v>
      </c>
      <c r="P38" s="180"/>
      <c r="Q38" s="181">
        <f>SUM(Q8:Q37)</f>
        <v>0</v>
      </c>
      <c r="R38" s="181"/>
      <c r="S38" s="230">
        <f>SUM(S8:S37)</f>
        <v>0</v>
      </c>
      <c r="T38" s="230"/>
      <c r="U38" s="19">
        <f t="shared" si="0"/>
        <v>0</v>
      </c>
    </row>
    <row r="39" spans="1:21" ht="21.15" customHeight="1" thickBot="1" x14ac:dyDescent="0.3">
      <c r="A39" s="198" t="s">
        <v>25</v>
      </c>
      <c r="B39" s="199"/>
      <c r="C39" s="204"/>
      <c r="D39" s="205"/>
      <c r="E39" s="206"/>
      <c r="F39" s="207"/>
      <c r="G39" s="208"/>
      <c r="H39" s="209"/>
      <c r="I39" s="210"/>
      <c r="J39" s="211"/>
      <c r="K39" s="186"/>
      <c r="L39" s="187"/>
      <c r="M39" s="212"/>
      <c r="N39" s="213"/>
      <c r="O39" s="214"/>
      <c r="P39" s="215"/>
      <c r="Q39" s="216"/>
      <c r="R39" s="217"/>
      <c r="S39" s="231"/>
      <c r="T39" s="232"/>
      <c r="U39" s="19">
        <f t="shared" si="0"/>
        <v>0</v>
      </c>
    </row>
    <row r="40" spans="1:21" ht="21.15" customHeight="1" thickBot="1" x14ac:dyDescent="0.35">
      <c r="A40" s="176" t="s">
        <v>19</v>
      </c>
      <c r="B40" s="177"/>
      <c r="C40" s="167">
        <f>SUM(C38:D39)</f>
        <v>0</v>
      </c>
      <c r="D40" s="168"/>
      <c r="E40" s="169">
        <f>SUM(E38:F39)</f>
        <v>0</v>
      </c>
      <c r="F40" s="169"/>
      <c r="G40" s="182">
        <f>SUM(G38:H39)</f>
        <v>0</v>
      </c>
      <c r="H40" s="182"/>
      <c r="I40" s="183">
        <f>SUM(I38:J39)</f>
        <v>0</v>
      </c>
      <c r="J40" s="183"/>
      <c r="K40" s="178">
        <f>SUM(K38:L39)</f>
        <v>0</v>
      </c>
      <c r="L40" s="178"/>
      <c r="M40" s="179">
        <f>SUM(M38:N39)</f>
        <v>0</v>
      </c>
      <c r="N40" s="179"/>
      <c r="O40" s="218">
        <f>SUM(O38:P39)</f>
        <v>0</v>
      </c>
      <c r="P40" s="218"/>
      <c r="Q40" s="219">
        <f>SUM(Q38:R39)</f>
        <v>0</v>
      </c>
      <c r="R40" s="219"/>
      <c r="S40" s="233">
        <f>SUM(S38:T39)</f>
        <v>0</v>
      </c>
      <c r="T40" s="233"/>
      <c r="U40" s="19">
        <f t="shared" si="0"/>
        <v>0</v>
      </c>
    </row>
    <row r="41" spans="1:21" s="1" customFormat="1" ht="11.25" customHeight="1" thickBot="1" x14ac:dyDescent="0.25">
      <c r="A41" s="165" t="s">
        <v>26</v>
      </c>
      <c r="B41" s="166"/>
      <c r="C41" s="22" t="s">
        <v>16</v>
      </c>
      <c r="D41" s="23" t="s">
        <v>27</v>
      </c>
      <c r="E41" s="24" t="s">
        <v>16</v>
      </c>
      <c r="F41" s="24" t="s">
        <v>27</v>
      </c>
      <c r="G41" s="25" t="s">
        <v>16</v>
      </c>
      <c r="H41" s="25" t="s">
        <v>27</v>
      </c>
      <c r="I41" s="26" t="s">
        <v>16</v>
      </c>
      <c r="J41" s="26" t="s">
        <v>27</v>
      </c>
      <c r="K41" s="27" t="s">
        <v>16</v>
      </c>
      <c r="L41" s="27" t="s">
        <v>27</v>
      </c>
      <c r="M41" s="28" t="s">
        <v>16</v>
      </c>
      <c r="N41" s="28" t="s">
        <v>27</v>
      </c>
      <c r="O41" s="29" t="s">
        <v>16</v>
      </c>
      <c r="P41" s="29" t="s">
        <v>27</v>
      </c>
      <c r="Q41" s="30" t="s">
        <v>16</v>
      </c>
      <c r="R41" s="30" t="s">
        <v>27</v>
      </c>
      <c r="S41" s="31" t="s">
        <v>16</v>
      </c>
      <c r="T41" s="31" t="s">
        <v>27</v>
      </c>
      <c r="U41" s="32"/>
    </row>
    <row r="42" spans="1:21" ht="20.25" customHeight="1" thickBot="1" x14ac:dyDescent="0.3">
      <c r="A42" s="170" t="s">
        <v>17</v>
      </c>
      <c r="B42" s="171"/>
      <c r="C42" s="33">
        <f>+FLOOR(+C40/12,1)</f>
        <v>0</v>
      </c>
      <c r="D42" s="34">
        <f>+C40-(C42*12)</f>
        <v>0</v>
      </c>
      <c r="E42" s="35">
        <f>+FLOOR(+E40/12,1)</f>
        <v>0</v>
      </c>
      <c r="F42" s="36">
        <f>+E40-(E42*12)</f>
        <v>0</v>
      </c>
      <c r="G42" s="37">
        <f>+FLOOR(+G40/12,1)</f>
        <v>0</v>
      </c>
      <c r="H42" s="38">
        <f>+G40-(G42*12)</f>
        <v>0</v>
      </c>
      <c r="I42" s="39">
        <f>+FLOOR(+I40/12,1)</f>
        <v>0</v>
      </c>
      <c r="J42" s="40">
        <f>+I40-(I42*12)</f>
        <v>0</v>
      </c>
      <c r="K42" s="41">
        <f>+FLOOR(+K40/12,1)</f>
        <v>0</v>
      </c>
      <c r="L42" s="42">
        <f>+K40-(K42*12)</f>
        <v>0</v>
      </c>
      <c r="M42" s="43">
        <f>+FLOOR(+M40/12,1)</f>
        <v>0</v>
      </c>
      <c r="N42" s="44">
        <f>+M40-(M42*12)</f>
        <v>0</v>
      </c>
      <c r="O42" s="45">
        <f>+FLOOR(+O40/12,1)</f>
        <v>0</v>
      </c>
      <c r="P42" s="46">
        <f>+O40-(O42*12)</f>
        <v>0</v>
      </c>
      <c r="Q42" s="47">
        <f>+FLOOR(+Q40/12,1)</f>
        <v>0</v>
      </c>
      <c r="R42" s="48">
        <f>+Q40-(Q42*12)</f>
        <v>0</v>
      </c>
      <c r="S42" s="49">
        <f>+FLOOR(+S40/12,1)</f>
        <v>0</v>
      </c>
      <c r="T42" s="50">
        <f>+S40-(S42*12)</f>
        <v>0</v>
      </c>
      <c r="U42" s="51"/>
    </row>
    <row r="43" spans="1:21" ht="18" customHeight="1" thickBot="1" x14ac:dyDescent="0.3">
      <c r="A43" s="172" t="s">
        <v>28</v>
      </c>
      <c r="B43" s="173"/>
      <c r="C43" s="174">
        <f>+VLOOKUP((D42/12),A124:B135,2)</f>
        <v>0</v>
      </c>
      <c r="D43" s="175"/>
      <c r="E43" s="190">
        <f>+VLOOKUP((F42/12),A124:B135,2)</f>
        <v>0</v>
      </c>
      <c r="F43" s="191"/>
      <c r="G43" s="192">
        <f>+VLOOKUP((H42/12),A124:B135,2)</f>
        <v>0</v>
      </c>
      <c r="H43" s="193"/>
      <c r="I43" s="196">
        <f>+VLOOKUP((J42/12),A124:B135,2)</f>
        <v>0</v>
      </c>
      <c r="J43" s="197"/>
      <c r="K43" s="194">
        <f>+VLOOKUP((L42/12),A124:B135,2)</f>
        <v>0</v>
      </c>
      <c r="L43" s="195"/>
      <c r="M43" s="188">
        <f>+VLOOKUP((N42/12),A124:B135,2)</f>
        <v>0</v>
      </c>
      <c r="N43" s="189"/>
      <c r="O43" s="200">
        <f>+VLOOKUP((P42/12),A124:B135,2)</f>
        <v>0</v>
      </c>
      <c r="P43" s="201"/>
      <c r="Q43" s="202">
        <f>+VLOOKUP((R42/12),A124:B135,2)</f>
        <v>0</v>
      </c>
      <c r="R43" s="203"/>
      <c r="S43" s="234">
        <f>+VLOOKUP((T42/12),A124:B135,2)</f>
        <v>0</v>
      </c>
      <c r="T43" s="235"/>
      <c r="U43" s="52">
        <f>SUM(C43:T43)</f>
        <v>0</v>
      </c>
    </row>
    <row r="44" spans="1:21" ht="23.25" customHeight="1" thickBot="1" x14ac:dyDescent="0.35">
      <c r="A44" s="176" t="s">
        <v>18</v>
      </c>
      <c r="B44" s="177"/>
      <c r="C44" s="174">
        <f>+(C43+D42)/12+C42</f>
        <v>0</v>
      </c>
      <c r="D44" s="175"/>
      <c r="E44" s="190">
        <f>+(E43+F42)/12+E42</f>
        <v>0</v>
      </c>
      <c r="F44" s="191"/>
      <c r="G44" s="192">
        <f>+(G43+H42)/12+G42</f>
        <v>0</v>
      </c>
      <c r="H44" s="193"/>
      <c r="I44" s="196">
        <f>+(I43+J42)/12+I42</f>
        <v>0</v>
      </c>
      <c r="J44" s="197"/>
      <c r="K44" s="194">
        <f>+(K43+L42)/12+K42</f>
        <v>0</v>
      </c>
      <c r="L44" s="195"/>
      <c r="M44" s="188">
        <f>+(M43+N42)/12+M42</f>
        <v>0</v>
      </c>
      <c r="N44" s="189"/>
      <c r="O44" s="200">
        <f>+(O43+P42)/12+O42</f>
        <v>0</v>
      </c>
      <c r="P44" s="201"/>
      <c r="Q44" s="202">
        <f>+(Q43+R42)/12+Q42</f>
        <v>0</v>
      </c>
      <c r="R44" s="203"/>
      <c r="S44" s="234">
        <f>+(S43+T42)/12+S42</f>
        <v>0</v>
      </c>
      <c r="T44" s="235"/>
      <c r="U44" s="52">
        <f>SUM(C44:T44)</f>
        <v>0</v>
      </c>
    </row>
    <row r="45" spans="1:21" s="13" customFormat="1" ht="23.25" customHeight="1" x14ac:dyDescent="0.3">
      <c r="A45" s="10"/>
      <c r="B45" s="10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2"/>
    </row>
    <row r="46" spans="1:21" s="13" customFormat="1" ht="23.25" customHeight="1" x14ac:dyDescent="0.3">
      <c r="A46" s="10"/>
      <c r="B46" s="10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2"/>
    </row>
    <row r="47" spans="1:21" s="13" customFormat="1" ht="23.25" customHeight="1" x14ac:dyDescent="0.3">
      <c r="A47" s="10"/>
      <c r="B47" s="10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2"/>
    </row>
    <row r="48" spans="1:21" s="13" customFormat="1" ht="23.25" customHeight="1" x14ac:dyDescent="0.3">
      <c r="A48" s="10"/>
      <c r="B48" s="10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2"/>
    </row>
    <row r="49" spans="1:19" s="13" customFormat="1" ht="23.25" customHeight="1" x14ac:dyDescent="0.3">
      <c r="A49" s="10"/>
      <c r="B49" s="10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2"/>
    </row>
    <row r="50" spans="1:19" s="13" customFormat="1" ht="23.25" customHeight="1" x14ac:dyDescent="0.3">
      <c r="A50" s="10"/>
      <c r="B50" s="10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2"/>
    </row>
    <row r="51" spans="1:19" s="13" customFormat="1" ht="23.25" customHeight="1" x14ac:dyDescent="0.3">
      <c r="A51" s="10"/>
      <c r="B51" s="10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2"/>
    </row>
    <row r="52" spans="1:19" s="13" customFormat="1" ht="23.25" customHeight="1" x14ac:dyDescent="0.3">
      <c r="A52" s="10"/>
      <c r="B52" s="10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2"/>
    </row>
    <row r="53" spans="1:19" s="13" customFormat="1" ht="23.25" customHeight="1" x14ac:dyDescent="0.3">
      <c r="A53" s="10"/>
      <c r="B53" s="10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2"/>
    </row>
    <row r="54" spans="1:19" s="13" customFormat="1" ht="23.25" customHeight="1" x14ac:dyDescent="0.3">
      <c r="A54" s="10"/>
      <c r="B54" s="10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2"/>
    </row>
    <row r="55" spans="1:19" s="13" customFormat="1" ht="23.25" customHeight="1" x14ac:dyDescent="0.3">
      <c r="A55" s="10"/>
      <c r="B55" s="10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2"/>
    </row>
    <row r="56" spans="1:19" s="13" customFormat="1" ht="23.25" customHeight="1" x14ac:dyDescent="0.3">
      <c r="A56" s="10"/>
      <c r="B56" s="10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2"/>
    </row>
    <row r="57" spans="1:19" s="13" customFormat="1" ht="23.25" customHeight="1" x14ac:dyDescent="0.3">
      <c r="A57" s="10"/>
      <c r="B57" s="10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2"/>
    </row>
    <row r="58" spans="1:19" s="13" customFormat="1" ht="23.25" customHeight="1" x14ac:dyDescent="0.3">
      <c r="A58" s="10"/>
      <c r="B58" s="10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2"/>
    </row>
    <row r="59" spans="1:19" s="13" customFormat="1" ht="23.25" customHeight="1" x14ac:dyDescent="0.3">
      <c r="A59" s="10"/>
      <c r="B59" s="10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2"/>
    </row>
    <row r="60" spans="1:19" s="13" customFormat="1" ht="23.25" customHeight="1" x14ac:dyDescent="0.3">
      <c r="A60" s="10"/>
      <c r="B60" s="10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2"/>
    </row>
    <row r="61" spans="1:19" s="13" customFormat="1" ht="23.25" customHeight="1" x14ac:dyDescent="0.3">
      <c r="A61" s="10"/>
      <c r="B61" s="10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2"/>
    </row>
    <row r="62" spans="1:19" s="13" customFormat="1" ht="23.25" customHeight="1" x14ac:dyDescent="0.3">
      <c r="A62" s="10"/>
      <c r="B62" s="10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2"/>
    </row>
    <row r="63" spans="1:19" s="13" customFormat="1" ht="23.25" customHeight="1" x14ac:dyDescent="0.3">
      <c r="A63" s="10"/>
      <c r="B63" s="10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2"/>
    </row>
    <row r="64" spans="1:19" s="13" customFormat="1" ht="23.25" customHeight="1" x14ac:dyDescent="0.3">
      <c r="A64" s="10"/>
      <c r="B64" s="10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2"/>
    </row>
    <row r="65" spans="1:19" s="13" customFormat="1" ht="23.25" customHeight="1" x14ac:dyDescent="0.3">
      <c r="A65" s="10"/>
      <c r="B65" s="10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2"/>
    </row>
    <row r="66" spans="1:19" s="13" customFormat="1" ht="23.25" customHeight="1" x14ac:dyDescent="0.3">
      <c r="A66" s="10"/>
      <c r="B66" s="10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2"/>
    </row>
    <row r="67" spans="1:19" s="13" customFormat="1" ht="23.25" customHeight="1" x14ac:dyDescent="0.3">
      <c r="A67" s="10"/>
      <c r="B67" s="10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2"/>
    </row>
    <row r="68" spans="1:19" s="13" customFormat="1" ht="23.25" customHeight="1" x14ac:dyDescent="0.3">
      <c r="A68" s="10"/>
      <c r="B68" s="10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2"/>
    </row>
    <row r="69" spans="1:19" s="13" customFormat="1" ht="23.25" customHeight="1" x14ac:dyDescent="0.3">
      <c r="A69" s="10"/>
      <c r="B69" s="10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2"/>
    </row>
    <row r="70" spans="1:19" s="13" customFormat="1" ht="23.25" customHeight="1" x14ac:dyDescent="0.3">
      <c r="A70" s="10"/>
      <c r="B70" s="10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2"/>
    </row>
    <row r="71" spans="1:19" s="13" customFormat="1" ht="23.25" customHeight="1" x14ac:dyDescent="0.3">
      <c r="A71" s="10"/>
      <c r="B71" s="10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2"/>
    </row>
    <row r="72" spans="1:19" s="13" customFormat="1" ht="23.25" customHeight="1" x14ac:dyDescent="0.3">
      <c r="A72" s="10"/>
      <c r="B72" s="10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2"/>
    </row>
    <row r="73" spans="1:19" s="13" customFormat="1" ht="23.25" customHeight="1" x14ac:dyDescent="0.3">
      <c r="A73" s="10"/>
      <c r="B73" s="10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2"/>
    </row>
    <row r="74" spans="1:19" s="13" customFormat="1" ht="23.25" customHeight="1" x14ac:dyDescent="0.3">
      <c r="A74" s="10"/>
      <c r="B74" s="10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2"/>
    </row>
    <row r="75" spans="1:19" s="13" customFormat="1" ht="23.25" customHeight="1" x14ac:dyDescent="0.3">
      <c r="A75" s="10"/>
      <c r="B75" s="10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2"/>
    </row>
    <row r="76" spans="1:19" s="13" customFormat="1" ht="23.25" customHeight="1" x14ac:dyDescent="0.3">
      <c r="A76" s="10"/>
      <c r="B76" s="10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2"/>
    </row>
    <row r="77" spans="1:19" s="13" customFormat="1" ht="23.25" customHeight="1" x14ac:dyDescent="0.3">
      <c r="A77" s="10"/>
      <c r="B77" s="10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2"/>
    </row>
    <row r="78" spans="1:19" s="13" customFormat="1" ht="23.25" customHeight="1" x14ac:dyDescent="0.3">
      <c r="A78" s="10"/>
      <c r="B78" s="10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2"/>
    </row>
    <row r="79" spans="1:19" s="13" customFormat="1" ht="23.25" customHeight="1" x14ac:dyDescent="0.3">
      <c r="A79" s="10"/>
      <c r="B79" s="10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2"/>
    </row>
    <row r="80" spans="1:19" s="13" customFormat="1" ht="23.25" customHeight="1" x14ac:dyDescent="0.3">
      <c r="A80" s="10"/>
      <c r="B80" s="10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2"/>
    </row>
    <row r="81" spans="1:19" s="13" customFormat="1" ht="23.25" customHeight="1" x14ac:dyDescent="0.3">
      <c r="A81" s="10"/>
      <c r="B81" s="10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2"/>
    </row>
    <row r="82" spans="1:19" s="13" customFormat="1" ht="23.25" customHeight="1" x14ac:dyDescent="0.3">
      <c r="A82" s="10"/>
      <c r="B82" s="10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2"/>
    </row>
    <row r="83" spans="1:19" s="13" customFormat="1" ht="23.25" customHeight="1" x14ac:dyDescent="0.3">
      <c r="A83" s="10"/>
      <c r="B83" s="10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2"/>
    </row>
    <row r="84" spans="1:19" s="13" customFormat="1" ht="23.25" customHeight="1" x14ac:dyDescent="0.3">
      <c r="A84" s="10"/>
      <c r="B84" s="10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2"/>
    </row>
    <row r="85" spans="1:19" s="13" customFormat="1" ht="23.25" customHeight="1" x14ac:dyDescent="0.3">
      <c r="A85" s="10"/>
      <c r="B85" s="10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2"/>
    </row>
    <row r="86" spans="1:19" s="13" customFormat="1" ht="23.25" customHeight="1" x14ac:dyDescent="0.3">
      <c r="A86" s="10"/>
      <c r="B86" s="10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2"/>
    </row>
    <row r="87" spans="1:19" s="13" customFormat="1" ht="23.25" customHeight="1" x14ac:dyDescent="0.3">
      <c r="A87" s="10"/>
      <c r="B87" s="10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2"/>
    </row>
    <row r="88" spans="1:19" s="13" customFormat="1" ht="23.25" customHeight="1" x14ac:dyDescent="0.3">
      <c r="A88" s="10"/>
      <c r="B88" s="10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2"/>
    </row>
    <row r="89" spans="1:19" s="13" customFormat="1" ht="23.25" customHeight="1" x14ac:dyDescent="0.3">
      <c r="A89" s="10"/>
      <c r="B89" s="10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2"/>
    </row>
    <row r="90" spans="1:19" s="13" customFormat="1" ht="23.25" customHeight="1" x14ac:dyDescent="0.3">
      <c r="A90" s="10"/>
      <c r="B90" s="10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2"/>
    </row>
    <row r="91" spans="1:19" s="13" customFormat="1" ht="23.25" customHeight="1" x14ac:dyDescent="0.3">
      <c r="A91" s="10"/>
      <c r="B91" s="10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2"/>
    </row>
    <row r="92" spans="1:19" s="13" customFormat="1" ht="23.25" customHeight="1" x14ac:dyDescent="0.3">
      <c r="A92" s="10"/>
      <c r="B92" s="10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2"/>
    </row>
    <row r="93" spans="1:19" s="13" customFormat="1" ht="23.25" customHeight="1" x14ac:dyDescent="0.3">
      <c r="A93" s="10"/>
      <c r="B93" s="10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2"/>
    </row>
    <row r="94" spans="1:19" s="13" customFormat="1" ht="23.25" customHeight="1" x14ac:dyDescent="0.3">
      <c r="A94" s="10"/>
      <c r="B94" s="10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2"/>
    </row>
    <row r="95" spans="1:19" s="13" customFormat="1" ht="23.25" customHeight="1" x14ac:dyDescent="0.3">
      <c r="A95" s="10"/>
      <c r="B95" s="10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2"/>
    </row>
    <row r="96" spans="1:19" s="13" customFormat="1" ht="23.25" customHeight="1" x14ac:dyDescent="0.3">
      <c r="A96" s="10"/>
      <c r="B96" s="10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2"/>
    </row>
    <row r="97" spans="1:19" s="13" customFormat="1" ht="23.25" customHeight="1" x14ac:dyDescent="0.3">
      <c r="A97" s="10"/>
      <c r="B97" s="10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2"/>
    </row>
    <row r="98" spans="1:19" s="13" customFormat="1" ht="23.25" customHeight="1" x14ac:dyDescent="0.3">
      <c r="A98" s="10"/>
      <c r="B98" s="10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2"/>
    </row>
    <row r="99" spans="1:19" s="13" customFormat="1" ht="23.25" customHeight="1" x14ac:dyDescent="0.3">
      <c r="A99" s="10"/>
      <c r="B99" s="10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2"/>
    </row>
    <row r="100" spans="1:19" s="13" customFormat="1" ht="23.25" customHeight="1" x14ac:dyDescent="0.3">
      <c r="A100" s="10"/>
      <c r="B100" s="10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2"/>
    </row>
    <row r="101" spans="1:19" s="13" customFormat="1" ht="23.25" customHeight="1" x14ac:dyDescent="0.3">
      <c r="A101" s="10"/>
      <c r="B101" s="10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2"/>
    </row>
    <row r="102" spans="1:19" s="13" customFormat="1" ht="23.25" customHeight="1" x14ac:dyDescent="0.3">
      <c r="A102" s="10"/>
      <c r="B102" s="10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2"/>
    </row>
    <row r="103" spans="1:19" s="13" customFormat="1" ht="23.25" customHeight="1" x14ac:dyDescent="0.3">
      <c r="A103" s="10"/>
      <c r="B103" s="10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2"/>
    </row>
    <row r="104" spans="1:19" s="13" customFormat="1" ht="23.25" customHeight="1" x14ac:dyDescent="0.3">
      <c r="A104" s="10"/>
      <c r="B104" s="10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2"/>
    </row>
    <row r="105" spans="1:19" s="13" customFormat="1" ht="23.25" customHeight="1" x14ac:dyDescent="0.3">
      <c r="A105" s="10"/>
      <c r="B105" s="10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2"/>
    </row>
    <row r="106" spans="1:19" s="13" customFormat="1" ht="23.25" customHeight="1" x14ac:dyDescent="0.3">
      <c r="A106" s="10"/>
      <c r="B106" s="10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2"/>
    </row>
    <row r="107" spans="1:19" s="13" customFormat="1" ht="23.25" customHeight="1" x14ac:dyDescent="0.3">
      <c r="A107" s="10"/>
      <c r="B107" s="10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2"/>
    </row>
    <row r="108" spans="1:19" s="13" customFormat="1" ht="23.25" customHeight="1" x14ac:dyDescent="0.3">
      <c r="A108" s="10"/>
      <c r="B108" s="10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2"/>
    </row>
    <row r="109" spans="1:19" s="13" customFormat="1" ht="23.25" customHeight="1" x14ac:dyDescent="0.3">
      <c r="A109" s="10"/>
      <c r="B109" s="10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2"/>
    </row>
    <row r="110" spans="1:19" s="13" customFormat="1" ht="23.25" customHeight="1" x14ac:dyDescent="0.3">
      <c r="A110" s="10"/>
      <c r="B110" s="10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2"/>
    </row>
    <row r="111" spans="1:19" s="13" customFormat="1" ht="23.25" customHeight="1" x14ac:dyDescent="0.3">
      <c r="A111" s="10"/>
      <c r="B111" s="10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2"/>
    </row>
    <row r="112" spans="1:19" s="13" customFormat="1" ht="23.25" customHeight="1" x14ac:dyDescent="0.3">
      <c r="A112" s="10"/>
      <c r="B112" s="10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2"/>
    </row>
    <row r="113" spans="1:19" s="13" customFormat="1" ht="23.25" customHeight="1" x14ac:dyDescent="0.3">
      <c r="A113" s="10"/>
      <c r="B113" s="10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2"/>
    </row>
    <row r="114" spans="1:19" s="13" customFormat="1" ht="23.25" customHeight="1" x14ac:dyDescent="0.3">
      <c r="A114" s="10"/>
      <c r="B114" s="10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2"/>
    </row>
    <row r="115" spans="1:19" s="13" customFormat="1" ht="23.25" customHeight="1" x14ac:dyDescent="0.3">
      <c r="A115" s="10"/>
      <c r="B115" s="10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2"/>
    </row>
    <row r="116" spans="1:19" s="13" customFormat="1" ht="23.25" customHeight="1" x14ac:dyDescent="0.3">
      <c r="A116" s="10"/>
      <c r="B116" s="10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2"/>
    </row>
    <row r="117" spans="1:19" s="13" customFormat="1" ht="23.25" customHeight="1" x14ac:dyDescent="0.3">
      <c r="A117" s="10"/>
      <c r="B117" s="10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2"/>
    </row>
    <row r="118" spans="1:19" s="13" customFormat="1" ht="23.25" customHeight="1" x14ac:dyDescent="0.3">
      <c r="A118" s="10"/>
      <c r="B118" s="10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2"/>
    </row>
    <row r="119" spans="1:19" s="13" customFormat="1" ht="23.25" customHeight="1" x14ac:dyDescent="0.3">
      <c r="A119" s="10"/>
      <c r="B119" s="10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2"/>
    </row>
    <row r="120" spans="1:19" s="13" customFormat="1" ht="23.25" customHeight="1" x14ac:dyDescent="0.3">
      <c r="A120" s="10"/>
      <c r="B120" s="10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2"/>
    </row>
    <row r="121" spans="1:19" s="13" customFormat="1" ht="18" customHeight="1" x14ac:dyDescent="0.25"/>
    <row r="122" spans="1:19" s="13" customFormat="1" ht="18" customHeight="1" x14ac:dyDescent="0.25">
      <c r="C122" s="14">
        <f>+D42/12</f>
        <v>0</v>
      </c>
      <c r="D122" s="14"/>
      <c r="E122" s="14">
        <f>+F42/12</f>
        <v>0</v>
      </c>
      <c r="F122" s="14"/>
      <c r="G122" s="14">
        <f>+H42/12</f>
        <v>0</v>
      </c>
      <c r="H122" s="14"/>
      <c r="I122" s="14">
        <f>+J42/12</f>
        <v>0</v>
      </c>
      <c r="J122" s="14"/>
      <c r="K122" s="14">
        <f>+L42/12</f>
        <v>0</v>
      </c>
      <c r="L122" s="14"/>
      <c r="M122" s="14">
        <f>+N42/12</f>
        <v>0</v>
      </c>
      <c r="N122" s="14"/>
      <c r="O122" s="14">
        <f>+P42/12</f>
        <v>0</v>
      </c>
      <c r="P122" s="15"/>
      <c r="Q122" s="14">
        <f>+R42/12</f>
        <v>0</v>
      </c>
      <c r="R122" s="16"/>
      <c r="S122" s="17"/>
    </row>
    <row r="123" spans="1:19" s="13" customFormat="1" ht="18" customHeight="1" x14ac:dyDescent="0.25"/>
    <row r="124" spans="1:19" s="13" customFormat="1" ht="18" customHeight="1" x14ac:dyDescent="0.25">
      <c r="A124" s="15">
        <v>0</v>
      </c>
      <c r="B124" s="15">
        <v>0</v>
      </c>
    </row>
    <row r="125" spans="1:19" s="13" customFormat="1" ht="18" customHeight="1" x14ac:dyDescent="0.25">
      <c r="A125" s="15">
        <f>1/12</f>
        <v>8.3333333333333329E-2</v>
      </c>
      <c r="B125" s="15">
        <v>11</v>
      </c>
    </row>
    <row r="126" spans="1:19" s="13" customFormat="1" ht="18" customHeight="1" x14ac:dyDescent="0.25">
      <c r="A126" s="15">
        <f>2/12</f>
        <v>0.16666666666666666</v>
      </c>
      <c r="B126" s="15">
        <v>10</v>
      </c>
    </row>
    <row r="127" spans="1:19" s="13" customFormat="1" ht="18" customHeight="1" x14ac:dyDescent="0.25">
      <c r="A127" s="18">
        <f>3/12</f>
        <v>0.25</v>
      </c>
      <c r="B127" s="15">
        <v>9</v>
      </c>
    </row>
    <row r="128" spans="1:19" s="13" customFormat="1" ht="18" customHeight="1" x14ac:dyDescent="0.25">
      <c r="A128" s="18">
        <f>4/12</f>
        <v>0.33333333333333331</v>
      </c>
      <c r="B128" s="15">
        <v>8</v>
      </c>
    </row>
    <row r="129" spans="1:2" s="13" customFormat="1" x14ac:dyDescent="0.25">
      <c r="A129" s="18">
        <f>5/12</f>
        <v>0.41666666666666669</v>
      </c>
      <c r="B129" s="15">
        <v>7</v>
      </c>
    </row>
    <row r="130" spans="1:2" s="13" customFormat="1" x14ac:dyDescent="0.25">
      <c r="A130" s="18">
        <f>6/12</f>
        <v>0.5</v>
      </c>
      <c r="B130" s="15">
        <v>6</v>
      </c>
    </row>
    <row r="131" spans="1:2" s="13" customFormat="1" x14ac:dyDescent="0.25">
      <c r="A131" s="18">
        <f>7/12</f>
        <v>0.58333333333333337</v>
      </c>
      <c r="B131" s="15">
        <v>5</v>
      </c>
    </row>
    <row r="132" spans="1:2" s="13" customFormat="1" x14ac:dyDescent="0.25">
      <c r="A132" s="15">
        <f>8/12</f>
        <v>0.66666666666666663</v>
      </c>
      <c r="B132" s="15">
        <v>4</v>
      </c>
    </row>
    <row r="133" spans="1:2" s="13" customFormat="1" x14ac:dyDescent="0.25">
      <c r="A133" s="15">
        <f>9/12</f>
        <v>0.75</v>
      </c>
      <c r="B133" s="15">
        <v>3</v>
      </c>
    </row>
    <row r="134" spans="1:2" s="13" customFormat="1" x14ac:dyDescent="0.25">
      <c r="A134" s="15">
        <f>10/12</f>
        <v>0.83333333333333337</v>
      </c>
      <c r="B134" s="15">
        <v>2</v>
      </c>
    </row>
    <row r="135" spans="1:2" s="13" customFormat="1" x14ac:dyDescent="0.25">
      <c r="A135" s="15">
        <f>11/12</f>
        <v>0.91666666666666663</v>
      </c>
      <c r="B135" s="15">
        <v>1</v>
      </c>
    </row>
    <row r="136" spans="1:2" s="13" customFormat="1" x14ac:dyDescent="0.25"/>
    <row r="137" spans="1:2" s="13" customFormat="1" x14ac:dyDescent="0.25"/>
    <row r="138" spans="1:2" s="13" customFormat="1" x14ac:dyDescent="0.25"/>
    <row r="139" spans="1:2" s="13" customFormat="1" x14ac:dyDescent="0.25"/>
    <row r="140" spans="1:2" s="13" customFormat="1" x14ac:dyDescent="0.25"/>
    <row r="141" spans="1:2" s="13" customFormat="1" x14ac:dyDescent="0.25"/>
    <row r="142" spans="1:2" s="13" customFormat="1" x14ac:dyDescent="0.25"/>
    <row r="143" spans="1:2" s="13" customFormat="1" x14ac:dyDescent="0.25"/>
    <row r="144" spans="1:2" s="13" customFormat="1" x14ac:dyDescent="0.25"/>
    <row r="145" s="13" customFormat="1" x14ac:dyDescent="0.25"/>
  </sheetData>
  <sheetProtection algorithmName="SHA-512" hashValue="w3qr9cytyRqHBALUE7d05OMlZuJELY2Tt37kA9zcgQPSOy/95U6DaTegFd+U086hNwDHdkL7aeFOZW0SSn42qQ==" saltValue="TCNmP5jnovuf18y16By+XQ==" spinCount="100000" sheet="1" objects="1" scenarios="1"/>
  <mergeCells count="344">
    <mergeCell ref="S37:T37"/>
    <mergeCell ref="S38:T38"/>
    <mergeCell ref="S39:T39"/>
    <mergeCell ref="S40:T40"/>
    <mergeCell ref="S43:T43"/>
    <mergeCell ref="S44:T44"/>
    <mergeCell ref="S31:T31"/>
    <mergeCell ref="S32:T32"/>
    <mergeCell ref="S33:T33"/>
    <mergeCell ref="S34:T34"/>
    <mergeCell ref="S35:T35"/>
    <mergeCell ref="S36:T36"/>
    <mergeCell ref="S25:T25"/>
    <mergeCell ref="S26:T26"/>
    <mergeCell ref="S27:T27"/>
    <mergeCell ref="S28:T28"/>
    <mergeCell ref="S29:T29"/>
    <mergeCell ref="S30:T30"/>
    <mergeCell ref="S19:T19"/>
    <mergeCell ref="S20:T20"/>
    <mergeCell ref="S21:T21"/>
    <mergeCell ref="S22:T22"/>
    <mergeCell ref="S23:T23"/>
    <mergeCell ref="S24:T24"/>
    <mergeCell ref="S13:T13"/>
    <mergeCell ref="S14:T14"/>
    <mergeCell ref="S15:T15"/>
    <mergeCell ref="S16:T16"/>
    <mergeCell ref="S17:T17"/>
    <mergeCell ref="S18:T18"/>
    <mergeCell ref="S7:T7"/>
    <mergeCell ref="S8:T8"/>
    <mergeCell ref="S9:T9"/>
    <mergeCell ref="S10:T10"/>
    <mergeCell ref="S11:T11"/>
    <mergeCell ref="S12:T12"/>
    <mergeCell ref="O44:P44"/>
    <mergeCell ref="Q44:R44"/>
    <mergeCell ref="C39:D39"/>
    <mergeCell ref="E39:F39"/>
    <mergeCell ref="G39:H39"/>
    <mergeCell ref="I39:J39"/>
    <mergeCell ref="M39:N39"/>
    <mergeCell ref="O39:P39"/>
    <mergeCell ref="Q39:R39"/>
    <mergeCell ref="M43:N43"/>
    <mergeCell ref="O43:P43"/>
    <mergeCell ref="Q43:R43"/>
    <mergeCell ref="O40:P40"/>
    <mergeCell ref="Q40:R40"/>
    <mergeCell ref="M40:N40"/>
    <mergeCell ref="C44:D44"/>
    <mergeCell ref="E44:F44"/>
    <mergeCell ref="G44:H44"/>
    <mergeCell ref="I44:J44"/>
    <mergeCell ref="K44:L44"/>
    <mergeCell ref="A42:B42"/>
    <mergeCell ref="A43:B43"/>
    <mergeCell ref="C43:D43"/>
    <mergeCell ref="A44:B44"/>
    <mergeCell ref="K38:L38"/>
    <mergeCell ref="M38:N38"/>
    <mergeCell ref="O38:P38"/>
    <mergeCell ref="Q38:R38"/>
    <mergeCell ref="C38:D38"/>
    <mergeCell ref="E38:F38"/>
    <mergeCell ref="G38:H38"/>
    <mergeCell ref="I38:J38"/>
    <mergeCell ref="A38:B38"/>
    <mergeCell ref="K39:L39"/>
    <mergeCell ref="G40:H40"/>
    <mergeCell ref="I40:J40"/>
    <mergeCell ref="K40:L40"/>
    <mergeCell ref="M44:N44"/>
    <mergeCell ref="E43:F43"/>
    <mergeCell ref="G43:H43"/>
    <mergeCell ref="K43:L43"/>
    <mergeCell ref="I43:J43"/>
    <mergeCell ref="A39:B39"/>
    <mergeCell ref="A40:B40"/>
    <mergeCell ref="C31:D31"/>
    <mergeCell ref="E31:F31"/>
    <mergeCell ref="G31:H31"/>
    <mergeCell ref="I31:J31"/>
    <mergeCell ref="K31:L31"/>
    <mergeCell ref="M31:N31"/>
    <mergeCell ref="O31:P31"/>
    <mergeCell ref="Q31:R31"/>
    <mergeCell ref="A41:B41"/>
    <mergeCell ref="C40:D40"/>
    <mergeCell ref="E40:F40"/>
    <mergeCell ref="K33:L33"/>
    <mergeCell ref="M33:N33"/>
    <mergeCell ref="E32:F32"/>
    <mergeCell ref="G32:H32"/>
    <mergeCell ref="I32:J32"/>
    <mergeCell ref="K32:L32"/>
    <mergeCell ref="K34:L34"/>
    <mergeCell ref="O34:P34"/>
    <mergeCell ref="C30:D30"/>
    <mergeCell ref="E30:F30"/>
    <mergeCell ref="G30:H30"/>
    <mergeCell ref="I30:J30"/>
    <mergeCell ref="K30:L30"/>
    <mergeCell ref="M30:N30"/>
    <mergeCell ref="O30:P30"/>
    <mergeCell ref="E29:F29"/>
    <mergeCell ref="G29:H29"/>
    <mergeCell ref="I29:J29"/>
    <mergeCell ref="K29:L29"/>
    <mergeCell ref="M29:N29"/>
    <mergeCell ref="O29:P29"/>
    <mergeCell ref="Q29:R29"/>
    <mergeCell ref="Q30:R30"/>
    <mergeCell ref="K37:L37"/>
    <mergeCell ref="M37:N37"/>
    <mergeCell ref="M34:N34"/>
    <mergeCell ref="O37:P37"/>
    <mergeCell ref="Q37:R37"/>
    <mergeCell ref="C37:D37"/>
    <mergeCell ref="E37:F37"/>
    <mergeCell ref="G37:H37"/>
    <mergeCell ref="I37:J37"/>
    <mergeCell ref="Q35:R35"/>
    <mergeCell ref="C36:D36"/>
    <mergeCell ref="E36:F36"/>
    <mergeCell ref="G36:H36"/>
    <mergeCell ref="I36:J36"/>
    <mergeCell ref="K36:L36"/>
    <mergeCell ref="M36:N36"/>
    <mergeCell ref="O36:P36"/>
    <mergeCell ref="Q36:R36"/>
    <mergeCell ref="C34:D34"/>
    <mergeCell ref="E34:F34"/>
    <mergeCell ref="G34:H34"/>
    <mergeCell ref="I34:J34"/>
    <mergeCell ref="M28:N28"/>
    <mergeCell ref="O28:P28"/>
    <mergeCell ref="Q28:R28"/>
    <mergeCell ref="C35:D35"/>
    <mergeCell ref="E35:F35"/>
    <mergeCell ref="G35:H35"/>
    <mergeCell ref="I35:J35"/>
    <mergeCell ref="K35:L35"/>
    <mergeCell ref="M35:N35"/>
    <mergeCell ref="O35:P35"/>
    <mergeCell ref="E28:F28"/>
    <mergeCell ref="G28:H28"/>
    <mergeCell ref="I28:J28"/>
    <mergeCell ref="K28:L28"/>
    <mergeCell ref="Q33:R33"/>
    <mergeCell ref="Q34:R34"/>
    <mergeCell ref="M32:N32"/>
    <mergeCell ref="O32:P32"/>
    <mergeCell ref="Q32:R32"/>
    <mergeCell ref="O33:P33"/>
    <mergeCell ref="C33:D33"/>
    <mergeCell ref="E33:F33"/>
    <mergeCell ref="G33:H33"/>
    <mergeCell ref="I33:J33"/>
    <mergeCell ref="Q26:R26"/>
    <mergeCell ref="C27:D27"/>
    <mergeCell ref="E27:F27"/>
    <mergeCell ref="G27:H27"/>
    <mergeCell ref="I27:J27"/>
    <mergeCell ref="K27:L27"/>
    <mergeCell ref="M27:N27"/>
    <mergeCell ref="O27:P27"/>
    <mergeCell ref="Q27:R27"/>
    <mergeCell ref="O26:P26"/>
    <mergeCell ref="C26:D26"/>
    <mergeCell ref="E26:F26"/>
    <mergeCell ref="G26:H26"/>
    <mergeCell ref="I26:J26"/>
    <mergeCell ref="K26:L26"/>
    <mergeCell ref="M26:N26"/>
    <mergeCell ref="E25:F25"/>
    <mergeCell ref="G25:H25"/>
    <mergeCell ref="I25:J25"/>
    <mergeCell ref="K25:L25"/>
    <mergeCell ref="C24:D24"/>
    <mergeCell ref="E24:F24"/>
    <mergeCell ref="G24:H24"/>
    <mergeCell ref="I24:J24"/>
    <mergeCell ref="K24:L24"/>
    <mergeCell ref="C25:D25"/>
    <mergeCell ref="M24:N24"/>
    <mergeCell ref="O24:P24"/>
    <mergeCell ref="Q24:R24"/>
    <mergeCell ref="M25:N25"/>
    <mergeCell ref="O25:P25"/>
    <mergeCell ref="Q25:R25"/>
    <mergeCell ref="M22:N22"/>
    <mergeCell ref="O22:P22"/>
    <mergeCell ref="Q22:R22"/>
    <mergeCell ref="O23:P23"/>
    <mergeCell ref="Q23:R23"/>
    <mergeCell ref="C23:D23"/>
    <mergeCell ref="E23:F23"/>
    <mergeCell ref="G23:H23"/>
    <mergeCell ref="I23:J23"/>
    <mergeCell ref="K23:L23"/>
    <mergeCell ref="M23:N23"/>
    <mergeCell ref="E22:F22"/>
    <mergeCell ref="G22:H22"/>
    <mergeCell ref="I22:J22"/>
    <mergeCell ref="K22:L22"/>
    <mergeCell ref="C22:D22"/>
    <mergeCell ref="Q20:R20"/>
    <mergeCell ref="C21:D21"/>
    <mergeCell ref="E21:F21"/>
    <mergeCell ref="G21:H21"/>
    <mergeCell ref="I21:J21"/>
    <mergeCell ref="K21:L21"/>
    <mergeCell ref="M21:N21"/>
    <mergeCell ref="O21:P21"/>
    <mergeCell ref="Q21:R21"/>
    <mergeCell ref="C20:D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7:N17"/>
    <mergeCell ref="I17:J17"/>
    <mergeCell ref="K17:L17"/>
    <mergeCell ref="M19:N19"/>
    <mergeCell ref="O17:P17"/>
    <mergeCell ref="O19:P19"/>
    <mergeCell ref="C18:D18"/>
    <mergeCell ref="E18:F18"/>
    <mergeCell ref="G18:H18"/>
    <mergeCell ref="I18:J18"/>
    <mergeCell ref="K18:L18"/>
    <mergeCell ref="M18:N18"/>
    <mergeCell ref="O18:P18"/>
    <mergeCell ref="E17:F17"/>
    <mergeCell ref="G17:H17"/>
    <mergeCell ref="C16:D16"/>
    <mergeCell ref="E16:F16"/>
    <mergeCell ref="G16:H16"/>
    <mergeCell ref="I16:J16"/>
    <mergeCell ref="K16:L16"/>
    <mergeCell ref="M16:N16"/>
    <mergeCell ref="O16:P16"/>
    <mergeCell ref="E15:F15"/>
    <mergeCell ref="I15:J15"/>
    <mergeCell ref="K15:L15"/>
    <mergeCell ref="M13:N13"/>
    <mergeCell ref="I13:J13"/>
    <mergeCell ref="K13:L13"/>
    <mergeCell ref="M15:N15"/>
    <mergeCell ref="K14:L14"/>
    <mergeCell ref="M14:N14"/>
    <mergeCell ref="O14:P14"/>
    <mergeCell ref="E13:F13"/>
    <mergeCell ref="G13:H13"/>
    <mergeCell ref="O15:P15"/>
    <mergeCell ref="E11:F11"/>
    <mergeCell ref="I11:J11"/>
    <mergeCell ref="K11:L11"/>
    <mergeCell ref="M11:N11"/>
    <mergeCell ref="O11:P11"/>
    <mergeCell ref="C12:D12"/>
    <mergeCell ref="E12:F12"/>
    <mergeCell ref="G12:H12"/>
    <mergeCell ref="I12:J12"/>
    <mergeCell ref="C11:D11"/>
    <mergeCell ref="Q15:R15"/>
    <mergeCell ref="Q9:R9"/>
    <mergeCell ref="Q10:R10"/>
    <mergeCell ref="Q11:R11"/>
    <mergeCell ref="Q16:R16"/>
    <mergeCell ref="Q14:R14"/>
    <mergeCell ref="Q13:R13"/>
    <mergeCell ref="Q12:R12"/>
    <mergeCell ref="O9:P9"/>
    <mergeCell ref="O13:P13"/>
    <mergeCell ref="O12:P12"/>
    <mergeCell ref="Q8:R8"/>
    <mergeCell ref="O8:P8"/>
    <mergeCell ref="O10:P10"/>
    <mergeCell ref="C19:D19"/>
    <mergeCell ref="K7:L7"/>
    <mergeCell ref="I6:J6"/>
    <mergeCell ref="I7:J7"/>
    <mergeCell ref="M6:N6"/>
    <mergeCell ref="M7:N7"/>
    <mergeCell ref="E7:F7"/>
    <mergeCell ref="G6:H6"/>
    <mergeCell ref="G7:H7"/>
    <mergeCell ref="E8:F8"/>
    <mergeCell ref="E9:F9"/>
    <mergeCell ref="E10:F10"/>
    <mergeCell ref="G8:H8"/>
    <mergeCell ref="G11:H11"/>
    <mergeCell ref="G15:H15"/>
    <mergeCell ref="C8:D8"/>
    <mergeCell ref="C9:D9"/>
    <mergeCell ref="C10:D10"/>
    <mergeCell ref="Q19:R19"/>
    <mergeCell ref="Q18:R18"/>
    <mergeCell ref="Q17:R17"/>
    <mergeCell ref="C28:D28"/>
    <mergeCell ref="C32:D32"/>
    <mergeCell ref="C29:D29"/>
    <mergeCell ref="C13:D13"/>
    <mergeCell ref="C15:D15"/>
    <mergeCell ref="C17:D17"/>
    <mergeCell ref="O7:P7"/>
    <mergeCell ref="G10:H10"/>
    <mergeCell ref="G9:H9"/>
    <mergeCell ref="I10:J10"/>
    <mergeCell ref="K9:L9"/>
    <mergeCell ref="M9:N9"/>
    <mergeCell ref="M10:N10"/>
    <mergeCell ref="K10:L10"/>
    <mergeCell ref="I8:J8"/>
    <mergeCell ref="I9:J9"/>
    <mergeCell ref="K8:L8"/>
    <mergeCell ref="M8:N8"/>
    <mergeCell ref="C14:D14"/>
    <mergeCell ref="E14:F14"/>
    <mergeCell ref="G14:H14"/>
    <mergeCell ref="I14:J14"/>
    <mergeCell ref="K12:L12"/>
    <mergeCell ref="M12:N12"/>
    <mergeCell ref="C2:M2"/>
    <mergeCell ref="A1:S1"/>
    <mergeCell ref="Q2:S2"/>
    <mergeCell ref="K6:L6"/>
    <mergeCell ref="O6:P6"/>
    <mergeCell ref="E6:F6"/>
    <mergeCell ref="A6:B6"/>
    <mergeCell ref="S6:T6"/>
    <mergeCell ref="C7:D7"/>
    <mergeCell ref="C6:D6"/>
    <mergeCell ref="Q6:R6"/>
    <mergeCell ref="Q7:R7"/>
  </mergeCells>
  <phoneticPr fontId="1" type="noConversion"/>
  <pageMargins left="0.17" right="0.16" top="0.27" bottom="0.3" header="0.17" footer="0.17"/>
  <pageSetup scale="92" orientation="portrait" r:id="rId1"/>
  <headerFooter alignWithMargins="0"/>
  <ignoredErrors>
    <ignoredError sqref="D42:R4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MGSC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Trisha Dove</dc:creator>
  <cp:lastModifiedBy>Alicia Brock-Fisher</cp:lastModifiedBy>
  <cp:lastPrinted>2017-11-17T20:27:07Z</cp:lastPrinted>
  <dcterms:created xsi:type="dcterms:W3CDTF">2008-10-09T14:21:54Z</dcterms:created>
  <dcterms:modified xsi:type="dcterms:W3CDTF">2022-11-10T15:12:04Z</dcterms:modified>
</cp:coreProperties>
</file>